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vmlDrawing6.vml" ContentType="application/vnd.openxmlformats-officedocument.vmlDrawing"/>
  <Override PartName="/xl/drawings/drawing7.xml" ContentType="application/vnd.openxmlformats-officedocument.drawing+xml"/>
  <Override PartName="/xl/worksheets/sheet7.xml" ContentType="application/vnd.openxmlformats-officedocument.spreadsheetml.worksheet+xml"/>
  <Override PartName="/xl/comments7.xml" ContentType="application/vnd.openxmlformats-officedocument.spreadsheetml.comments+xml"/>
  <Override PartName="/xl/drawings/vmlDrawing7.vml" ContentType="application/vnd.openxmlformats-officedocument.vmlDrawing"/>
  <Override PartName="/xl/drawings/drawing8.xml" ContentType="application/vnd.openxmlformats-officedocument.drawing+xml"/>
  <Override PartName="/xl/worksheets/sheet8.xml" ContentType="application/vnd.openxmlformats-officedocument.spreadsheetml.worksheet+xml"/>
  <Override PartName="/xl/comments8.xml" ContentType="application/vnd.openxmlformats-officedocument.spreadsheetml.comments+xml"/>
  <Override PartName="/xl/drawings/vmlDrawing8.vml" ContentType="application/vnd.openxmlformats-officedocument.vmlDrawi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comments9.xml" ContentType="application/vnd.openxmlformats-officedocument.spreadsheetml.comments+xml"/>
  <Override PartName="/xl/drawings/vmlDrawing9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10-1" sheetId="1" r:id="rId1"/>
    <sheet name="Раздел 10-2" sheetId="2" r:id="rId2"/>
    <sheet name="Раздел 10-3" sheetId="3" r:id="rId3"/>
    <sheet name="Раздел 10-4" sheetId="4" r:id="rId4"/>
    <sheet name="Раздел 10-5-1" sheetId="5" r:id="rId5"/>
    <sheet name="Раздел 10-5-2" sheetId="6" r:id="rId6"/>
    <sheet name="Раздел 10-5-3" sheetId="7" r:id="rId7"/>
    <sheet name="Раздел 10-6" sheetId="8" r:id="rId8"/>
    <sheet name="Раздел 10-7" sheetId="9" r:id="rId9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comments6.xml><?xml version="1.0" encoding="utf-8"?>
<comments xmlns="http://schemas.openxmlformats.org/spreadsheetml/2006/main">
  <authors>
    <author/>
  </authors>
  <commentList/>
</comments>
</file>

<file path=xl/comments7.xml><?xml version="1.0" encoding="utf-8"?>
<comments xmlns="http://schemas.openxmlformats.org/spreadsheetml/2006/main">
  <authors>
    <author/>
  </authors>
  <commentList/>
</comments>
</file>

<file path=xl/comments8.xml><?xml version="1.0" encoding="utf-8"?>
<comments xmlns="http://schemas.openxmlformats.org/spreadsheetml/2006/main">
  <authors>
    <author/>
  </authors>
  <commentList/>
</comments>
</file>

<file path=xl/comments9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<sst xmlns="http://schemas.openxmlformats.org/spreadsheetml/2006/main" count="841" uniqueCount="841">
  <si>
    <t>000000407</t>
  </si>
  <si>
    <t>ОТЧЕТ О СРЕДСТВАХ ЦЕЛЕВОГО ФИНАНСИРОВАНИЯ</t>
  </si>
  <si>
    <t>за 2020 год</t>
  </si>
  <si>
    <t>КОДЫ</t>
  </si>
  <si>
    <t>    Форма № 10-АПК</t>
  </si>
  <si>
    <t>Дата (число, месяц, год)</t>
  </si>
  <si>
    <t>31</t>
  </si>
  <si>
    <t>12</t>
  </si>
  <si>
    <t>2020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</si>
  <si>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</si>
  <si>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</si>
  <si>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</si>
  <si>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</si>
  <si>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</si>
  <si>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</si>
  <si>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</si>
  <si>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ОКОПФ/ОКФС</t>
  </si>
  <si>
    <t/>
  </si>
  <si>
    <t>Местонахождение (адрес)</t>
  </si>
  <si>
    <t>тыс. руб - 384</t>
  </si>
  <si>
    <t>В отчет включены</t>
  </si>
  <si>
    <t>Код</t>
  </si>
  <si>
    <t>Количество (ед.)</t>
  </si>
  <si>
    <t>1</t>
  </si>
  <si>
    <t>2</t>
  </si>
  <si>
    <t>3</t>
  </si>
  <si>
    <t>Организации</t>
  </si>
  <si>
    <t>100000</t>
  </si>
  <si>
    <t>Раздел 10-1. СВОДНАЯ ИНФОРМАЦИЯ о полученных средствах государственной поддержки товаропроизводителями агропромышленного комплекса</t>
  </si>
  <si>
    <t>Наименование направления поддержки</t>
  </si>
  <si>
    <t>Коды</t>
  </si>
  <si>
    <t>Предусмотрено средств бюджета субъекта Российской Федерации (с учетом средств федерального бюджета) на отчетный год</t>
  </si>
  <si>
    <t>из средств бюджета субъекта Российской Федерации
 (из графы 3)</t>
  </si>
  <si>
    <t>Перечислено получателю субсидии из бюджета субъекта Российской Федерации 
(в том числе средства федерального бюджета)</t>
  </si>
  <si>
    <t>из общего объема перечисленных получателям средств - средства в рамках соглашений с Минсельхозом России  (в том числе средства федерального бюджета)</t>
  </si>
  <si>
    <t>из графы 7:
средства федерального бюджета</t>
  </si>
  <si>
    <t>Остаток средств бюджета субъекта Российской Федерации (с учетом средств федерального бюджета) на отчетную дату</t>
  </si>
  <si>
    <t>СПРАВОЧНО: средства местных бюджетов, полученные организациями АПК по соглашениям получателя с муниципальными органами власти</t>
  </si>
  <si>
    <t>предусмотрено средств в рамках соглашений с Минсельхозом России</t>
  </si>
  <si>
    <t>в том числе 
(из графы 4) средства федерального бюджета</t>
  </si>
  <si>
    <t>4</t>
  </si>
  <si>
    <t>5</t>
  </si>
  <si>
    <t>6</t>
  </si>
  <si>
    <t>7</t>
  </si>
  <si>
    <t>8</t>
  </si>
  <si>
    <t>9</t>
  </si>
  <si>
    <t>10</t>
  </si>
  <si>
    <t>ВСЕГО на поддержку товаропроизводителей агропромышленного комплекса (далее - АПК)
(стр. 101100 + 101200 + 101300 + 101400 + 101500 + 101600 + 101700 + 101900)</t>
  </si>
  <si>
    <t>101000</t>
  </si>
  <si>
    <t>Субсидии на поддержку отдельных подотраслей растениеводства и животноводства - всего (стр. 101110 + 101120)</t>
  </si>
  <si>
    <t>101100</t>
  </si>
  <si>
    <t>в том числе:
субсидии на поддержку отдельных подотраслей растениеводства</t>
  </si>
  <si>
    <t>101110</t>
  </si>
  <si>
    <t>субсидии на поддержку отдельных подотраслей животноводства</t>
  </si>
  <si>
    <t>101120</t>
  </si>
  <si>
    <t>Субсидии на стимулирование развития приоритетных подотраслей АПК и развития малых форм хозяйствования - всего
 (стр. 101210 + 101220 + 101230 + 101240+101243)</t>
  </si>
  <si>
    <t>101200</t>
  </si>
  <si>
    <t>в том числе:
субсидии на стимулирование развития приоритетных подотраслей в области растениеводства</t>
  </si>
  <si>
    <t>101210</t>
  </si>
  <si>
    <t>X</t>
  </si>
  <si>
    <t>субсидии на стимулирование развития приоритетных подотраслей в области животноводства</t>
  </si>
  <si>
    <t>101220</t>
  </si>
  <si>
    <t>субсидии на поддержку краткосрочного кредитования в АПК, включая кредитование малых форм хозяйствования, всего</t>
  </si>
  <si>
    <t>101230</t>
  </si>
  <si>
    <t>из них: гражданам, ведущим личное подсобное хозяйство</t>
  </si>
  <si>
    <t>101231</t>
  </si>
  <si>
    <t>субсидии на развитие малых форм хозяйствования (гранты),  всего (стр. 101241 + 101242)</t>
  </si>
  <si>
    <t>101240</t>
  </si>
  <si>
    <t>в том числе: 
на поддержку крестьянских (фермерских) хозяйств</t>
  </si>
  <si>
    <t>101241</t>
  </si>
  <si>
    <t>на поддержку сельскохозяйственных потребительских кооперативов</t>
  </si>
  <si>
    <t>101242</t>
  </si>
  <si>
    <t>на техническое перевооружение производства сельскохозяйственных товаропроизводителей в рамках приоритетных подотраслей АПК (для субъектов Российской Федерации с низким уровнем социально-экномического развития  и субъектов, входящих в состав Дальневосточного федерального округа</t>
  </si>
  <si>
    <t>101243</t>
  </si>
  <si>
    <t>Иные межбюджетные трансферты на создание системы поддержки фермеров и развитие сельской кооперации (стр. 101310 + 101320 + 101330)</t>
  </si>
  <si>
    <t>101300</t>
  </si>
  <si>
    <t>101310</t>
  </si>
  <si>
    <t>101320</t>
  </si>
  <si>
    <t>на поддержку центров компетенции в сфере сельскохозяйственной кооперации и поддержки фермеров</t>
  </si>
  <si>
    <t>101330</t>
  </si>
  <si>
    <t>Субсидии (иные межбюджетные трансферты) на возмещение части процентной ставки по инвестиционным кредитам (займам) в АПК</t>
  </si>
  <si>
    <t>101400</t>
  </si>
  <si>
    <t>Субсидии (иные межбюджетные трансферты) на возмещение части  прямых понесенных затрат на создание и модернизацию объектов АПК</t>
  </si>
  <si>
    <t>101500</t>
  </si>
  <si>
    <t>Ведомственная программа "Развитие мелиоративного комплекса России"</t>
  </si>
  <si>
    <t>101600</t>
  </si>
  <si>
    <t>Государственная программа РФ "Комплексное развитие сельских территорий"</t>
  </si>
  <si>
    <t>101700</t>
  </si>
  <si>
    <t>Прочие субсидии 
(стр.  101910 + 101920 + 101930)</t>
  </si>
  <si>
    <t>101900</t>
  </si>
  <si>
    <t>в том числе: 
субсидии, полученные в рамках мероприятий  по иным государственным программам, федеральным проектам и прочим субсидиям из федерального бюджета, в том числе на условиях софинансирования  (101911+101912+101913+101914+101915+101916)</t>
  </si>
  <si>
    <t>101910</t>
  </si>
  <si>
    <t>в том числе: 
мероприятия в области мелиорации земель сельскохозяйственного назначения (Федеральный проект "Экспорт продукции агропромышленного комплекса")</t>
  </si>
  <si>
    <t>101911</t>
  </si>
  <si>
    <t>субсидии на транспортировку сельскохозяйственной и продовольственной продукции, полученные в рамках соглашений с Российским экспортным центром (Федеральный проект "Экспорт продукции агропромышленного комплекса")</t>
  </si>
  <si>
    <t>101912</t>
  </si>
  <si>
    <t>субсидии на стимулирование увеличения производства масличных культур (рапс и соя) (Федеральный проект "Экспорт продукции агропромышленного комплекса")</t>
  </si>
  <si>
    <t>101913</t>
  </si>
  <si>
    <t>средства, полученные в рамках индивидуальных программ развития регионов</t>
  </si>
  <si>
    <t>101914</t>
  </si>
  <si>
    <t>гранты в форме субсидий на реализацию комплексных научно-технических проектов в АПК (средства, полученные от Минсельхоза РФ)</t>
  </si>
  <si>
    <t>101915</t>
  </si>
  <si>
    <t>программы и мероприятия  по иным государственным программам, федеральным проектам и прочим субсидиям с софинансированием из федерального бюджета (кроме Минсельхоза России)</t>
  </si>
  <si>
    <t>101916</t>
  </si>
  <si>
    <t>субсидии (иные межбюджетные трансферты) по чрезвычайным ситуациям</t>
  </si>
  <si>
    <t>101920</t>
  </si>
  <si>
    <t>прочие субсидии, не включенные в другие группировки, предоставленные из регионального бюджета без софинансирования из федерального бюджета</t>
  </si>
  <si>
    <t>101930</t>
  </si>
  <si>
    <t>СПРАВОЧНО: 
субсидии, предоставленные организации на территории других субъектов Российской Федерации </t>
  </si>
  <si>
    <t>101940</t>
  </si>
  <si>
    <t>                                          Раздел 10-2. Государственная поддержка текущей деятельности в области растениеводства</t>
  </si>
  <si>
    <t>Наименование культуры/ вида продукции</t>
  </si>
  <si>
    <t>Субсидии на поддержку отдельных подотраслей растениеводства, а также сельскохозяйственного страхования
(компенсирующая)</t>
  </si>
  <si>
    <t>Субсидии на стимулирование развития приоритетных подотраслей растениеводства
(стимулирующая)</t>
  </si>
  <si>
    <t>СПРАВОЧНО: средства местных бюджетов, полученных организациями АПК 
по соглашениям получателя 
с муниципальными органами власти</t>
  </si>
  <si>
    <t>ВСЕГО перечислено получателю (без субсидий, полученных организациями АПК по соглашениям с 
муниципальными органами власти)</t>
  </si>
  <si>
    <t>в том числе:</t>
  </si>
  <si>
    <t>из общего объема перечисленных получателям средств - средства в рамках соглашений с Минсельхозом России (заполняется органом власти в целом по субъекту Российской Федерации)</t>
  </si>
  <si>
    <t>из графы 8:  средства федерального бюджета (заполняется органом власти 
в целом по субъекту Российской Федерации)</t>
  </si>
  <si>
    <t>из общего объема перечисленных получателям средств - средства в рамках соглашений с Минсельхозом России (заполняется органом власти 
в целом по субъекту Российской Федерации)</t>
  </si>
  <si>
    <t>из графы 11:  средства федерального бюджета (заполняется органом власти 
в целом по субъекту Российской Федерации)</t>
  </si>
  <si>
    <t>поддержка элитного семеноводства (покупка семенного материала)</t>
  </si>
  <si>
    <t>развитие традиционных подотраслей растениеводства (без учета элитного семеноводства, страхования, агротехнологичес- ких работ)</t>
  </si>
  <si>
    <t>на возмещение части затрат на уплату страховых премий, начисленных по договорам сельскохозяйствен- ного страхования</t>
  </si>
  <si>
    <t>агротехнологичес-    кие работы в области растениеводства сельскохозяйствен- ных культур </t>
  </si>
  <si>
    <t>11</t>
  </si>
  <si>
    <t>13</t>
  </si>
  <si>
    <t>Строки 102930, 102931, 102940, 102941 ЗАПОЛНЯЮТСЯ СУБЪЕКТОМ РОССИЙСКОЙ ФЕДЕРАЦИИ (СВОДНО): предусмотрено лимитов бюджетных обязательств на отчетный год за счет средств бюджета субъекта Российской Федерации по соответствующему направлению в рамках соглашения с Минсельхозом России</t>
  </si>
  <si>
    <t>102930</t>
  </si>
  <si>
    <t>в том числе: предусмотрено лимитов бюджетных обязательств на отчетный год за счет средств федерального бюджета</t>
  </si>
  <si>
    <t>102931</t>
  </si>
  <si>
    <t>перечислено  получателям за отчетный период за счет средств бюджета субъекта Российской Федерации по соответствующему направлению в рамках соглашения с Минсельхозом России</t>
  </si>
  <si>
    <t>102940</t>
  </si>
  <si>
    <t>в том числе: перечислено получателям за отчетный период за счет средств федерального бюджета</t>
  </si>
  <si>
    <t>102941</t>
  </si>
  <si>
    <t>Программы и мероприятия в области растениеводства, всего 
(стр.  102100  + 102200  + 102300)</t>
  </si>
  <si>
    <t>102000</t>
  </si>
  <si>
    <t>1. Распределено на площади сельскохозяйственных культур: (стр. 102110 + 102120 + 102130 + 102140 + 102150 + 102160 +102161+ 102170 + 102180 + 102190)</t>
  </si>
  <si>
    <t>102100</t>
  </si>
  <si>
    <t>зерновые и зернобобовые культуры на зерно и семена (стр. 102111 + 102112 + 102113+ 102119)</t>
  </si>
  <si>
    <t>102110</t>
  </si>
  <si>
    <t>в том числе: пшеница (озимая и яровая)</t>
  </si>
  <si>
    <t>102111</t>
  </si>
  <si>
    <t>кукуруза (на зерно)</t>
  </si>
  <si>
    <t>102112</t>
  </si>
  <si>
    <t>из нее: на семена</t>
  </si>
  <si>
    <t>102112.1</t>
  </si>
  <si>
    <t>гречиха</t>
  </si>
  <si>
    <t>102113</t>
  </si>
  <si>
    <t>прочие зерновые и зернобобовые культуры, не включенные в другие группировки, на зерно и семена</t>
  </si>
  <si>
    <t>102119</t>
  </si>
  <si>
    <t>рис</t>
  </si>
  <si>
    <t>102120</t>
  </si>
  <si>
    <t>масличные культуры  (стр. 102131 +102132 +102133 +102134)</t>
  </si>
  <si>
    <t>102130</t>
  </si>
  <si>
    <t>в том числе: 
соя (бобы соевые)</t>
  </si>
  <si>
    <t>102131</t>
  </si>
  <si>
    <t>рапс (озимый и яровой (кольза))</t>
  </si>
  <si>
    <t>102132</t>
  </si>
  <si>
    <t>подсолнечник</t>
  </si>
  <si>
    <t>102133</t>
  </si>
  <si>
    <t>из него: на семена</t>
  </si>
  <si>
    <t>102133.1</t>
  </si>
  <si>
    <t>прочие масличные культуры, не включенные в другие группировки, в том числе лен-кудряш (масличный)</t>
  </si>
  <si>
    <t>102134</t>
  </si>
  <si>
    <t>овощи и культуры бахчевые, корнеплоды и клубнеплоды 
(стр. 102141 + 102142 + 102143 + 102144 + 102145 + 102149)</t>
  </si>
  <si>
    <t>102140</t>
  </si>
  <si>
    <t>в том числе: овощи открытого грунта</t>
  </si>
  <si>
    <t>102141</t>
  </si>
  <si>
    <t>картофель</t>
  </si>
  <si>
    <t>102142</t>
  </si>
  <si>
    <t>из него: на семена (семенные посевы)</t>
  </si>
  <si>
    <t>102142.1</t>
  </si>
  <si>
    <t>овощи защищенного грунта</t>
  </si>
  <si>
    <t>102143</t>
  </si>
  <si>
    <t>свекла сахарная (товарная)</t>
  </si>
  <si>
    <t>102144</t>
  </si>
  <si>
    <t>из нее: на семена (семенные посевы)</t>
  </si>
  <si>
    <t>102144.1</t>
  </si>
  <si>
    <t>семенные посевы, маточники и семенники овощных культур</t>
  </si>
  <si>
    <t>102145</t>
  </si>
  <si>
    <t>из них: 
капусты</t>
  </si>
  <si>
    <t>102145.1</t>
  </si>
  <si>
    <t>огурцов</t>
  </si>
  <si>
    <t>102145.2</t>
  </si>
  <si>
    <t>помидоров (томатов)</t>
  </si>
  <si>
    <t>102145.3</t>
  </si>
  <si>
    <t>культур овощных луковичных (лук севок, лук чернушка, чеснок (бульбочки)</t>
  </si>
  <si>
    <t>102145.4</t>
  </si>
  <si>
    <t>корнеплодов и клубнеплодов овощных (морковь, свекла столовая)</t>
  </si>
  <si>
    <t>102145.5</t>
  </si>
  <si>
    <t>овощей бобовых зеленых (горох овощной)</t>
  </si>
  <si>
    <t>102145.6</t>
  </si>
  <si>
    <t>бахчевые культуры, корнеплоды столовые и клубнеплоды, 
не включенные в другие группировки</t>
  </si>
  <si>
    <t>102149</t>
  </si>
  <si>
    <t>культуры волокнистые прядильные (лен-долгунец, техническая конопля, 
хлопок-сырец, прочие)</t>
  </si>
  <si>
    <t>102150</t>
  </si>
  <si>
    <t>в том числе: лен-долгунец</t>
  </si>
  <si>
    <t>102151</t>
  </si>
  <si>
    <t>техническая конопля</t>
  </si>
  <si>
    <t>102152</t>
  </si>
  <si>
    <t>хлопок</t>
  </si>
  <si>
    <t>102153</t>
  </si>
  <si>
    <t>кормовые культуры (однолетние и многолетние травы, кукуруза на корм, культуры кормовые корнеплодные, прочие кормовые) без учета приобретения семян кормовых культур для районов Крайнего Севера</t>
  </si>
  <si>
    <t>102160</t>
  </si>
  <si>
    <t>на приобретение семян кормовых культур (Крайний Север)</t>
  </si>
  <si>
    <t>102161</t>
  </si>
  <si>
    <t>многолетние насаждения (плодовые и ягодные, включая виноградники) 
(стр. 102171 + 102172 + 102173 + 102174 +102175 + 102179)</t>
  </si>
  <si>
    <t>102170</t>
  </si>
  <si>
    <t>в том числе: 
виноградники</t>
  </si>
  <si>
    <t>102171</t>
  </si>
  <si>
    <t>из них: в плодоносящем возрасте</t>
  </si>
  <si>
    <t>102171.1</t>
  </si>
  <si>
    <t>яблони</t>
  </si>
  <si>
    <t>102172</t>
  </si>
  <si>
    <t>102172.1</t>
  </si>
  <si>
    <t>земляника (клубника)</t>
  </si>
  <si>
    <t>102173</t>
  </si>
  <si>
    <t>питомники многолетних насаждений, включая виноградники (стр. 102174.1 + 102174.2 + 102174.3)</t>
  </si>
  <si>
    <t>102174</t>
  </si>
  <si>
    <t>питомники семечковых и косточковых культур</t>
  </si>
  <si>
    <t>102174.1</t>
  </si>
  <si>
    <t>виноградные питомники</t>
  </si>
  <si>
    <t>102174.2</t>
  </si>
  <si>
    <t>питомники прочих многолетних насаждений</t>
  </si>
  <si>
    <t>102174.3</t>
  </si>
  <si>
    <t>раскорчевка выбывших из эксплуатации старых садов и рекультивация раскорчеванных площадей (стр. 102175.1 + 102175.2 + 102175.3)</t>
  </si>
  <si>
    <t>102175</t>
  </si>
  <si>
    <t>из них: виноградники</t>
  </si>
  <si>
    <t>102175.1</t>
  </si>
  <si>
    <t>102175.2</t>
  </si>
  <si>
    <t>прочие семечковые и косточковые культуры </t>
  </si>
  <si>
    <t>102175.3</t>
  </si>
  <si>
    <t>прочие семечковые и косточковые культуры (груша, айва, абрикос, персик, нектарин, слива, вишня, терн, черешня, алыча, барбарис, кизил, прочие); прочие плодовые деревья и кустарники, хмельники, не включенные в другие группировки</t>
  </si>
  <si>
    <t>102179</t>
  </si>
  <si>
    <t>из них: прочие семечковые и косточковые культуры</t>
  </si>
  <si>
    <t>102179.1</t>
  </si>
  <si>
    <t>прочие культуры, не включенные в другие группировки (в том числе для производства напитков, пряности и растения, используемые в парфюмерии и фармации, прочие культуры)</t>
  </si>
  <si>
    <t>102180</t>
  </si>
  <si>
    <t>агротехнологические работы в растениеводстве</t>
  </si>
  <si>
    <t>102190</t>
  </si>
  <si>
    <t>в том числе: низкопродуктивная пашня (чистые пары)</t>
  </si>
  <si>
    <t>102191</t>
  </si>
  <si>
    <t>2. Распределено на продукцию растениеводства (сырье):
(стр.  102210 + 102220 + 102230 + 102240 + 102250 + 102255 + 102256 + 102260 + 102270 + 102290)</t>
  </si>
  <si>
    <t>102200</t>
  </si>
  <si>
    <t>зерно и семена зерновых и зернобобовых культур (стр.  102211 + 102212 + 102213  + 102219)</t>
  </si>
  <si>
    <t>102210</t>
  </si>
  <si>
    <t>в том числе: зерно пшеницы (озимой и яровой)</t>
  </si>
  <si>
    <t>102211</t>
  </si>
  <si>
    <t>зерно кукурузы</t>
  </si>
  <si>
    <t>102212</t>
  </si>
  <si>
    <t>гречка (зерно)</t>
  </si>
  <si>
    <t>102213</t>
  </si>
  <si>
    <t>зерно прочих зерновых и зернобобовых культур, не включенных в другие группировки</t>
  </si>
  <si>
    <t>102219</t>
  </si>
  <si>
    <t>зерно нешелушеного риса</t>
  </si>
  <si>
    <t>102220</t>
  </si>
  <si>
    <t>семена масличных культур для посева и переработки 
(стр. 102231+102232+102233+102234)</t>
  </si>
  <si>
    <t>102230</t>
  </si>
  <si>
    <t>в том числе: 
бобы соевые</t>
  </si>
  <si>
    <t>102231</t>
  </si>
  <si>
    <t>семена рапса (озимого и ярового)</t>
  </si>
  <si>
    <t>102232</t>
  </si>
  <si>
    <t>семена подсолнечника</t>
  </si>
  <si>
    <t>102233</t>
  </si>
  <si>
    <t>семена прочих масличных культур для посева и переработки</t>
  </si>
  <si>
    <t>102234</t>
  </si>
  <si>
    <t>овощи, бахчевые, корнеплоды и клубнеплоды 
(стр. 102241+102242+102243+102244+102249)</t>
  </si>
  <si>
    <t>102240</t>
  </si>
  <si>
    <t>102241</t>
  </si>
  <si>
    <t>102242</t>
  </si>
  <si>
    <t>102243</t>
  </si>
  <si>
    <t>102244</t>
  </si>
  <si>
    <t>бахчевые, корнеплоды столовые и клубнеплоды на продовольственные цели, не включенные в другие группировки</t>
  </si>
  <si>
    <t>102249</t>
  </si>
  <si>
    <t>волокно и соломка льна-долгунца</t>
  </si>
  <si>
    <t>102250</t>
  </si>
  <si>
    <t>волокно и соломка технической конопли</t>
  </si>
  <si>
    <t>102255</t>
  </si>
  <si>
    <t>хлопок-сырец</t>
  </si>
  <si>
    <t>102256</t>
  </si>
  <si>
    <t>корма</t>
  </si>
  <si>
    <t>102260</t>
  </si>
  <si>
    <t>плоды многолетних культур и виноград (стр. 102271+102272+102273+102274)</t>
  </si>
  <si>
    <t>102270</t>
  </si>
  <si>
    <t>в том числе: виноград (включая виноматериал из винограда собственного производства)</t>
  </si>
  <si>
    <t>102271</t>
  </si>
  <si>
    <t>яблоки</t>
  </si>
  <si>
    <t>102272</t>
  </si>
  <si>
    <t>102273</t>
  </si>
  <si>
    <t>прочие плоды (семечковые, косточковые, ягодники (кустарниковые), прочие)</t>
  </si>
  <si>
    <t>102274</t>
  </si>
  <si>
    <t>из них: прочие плоды семечковых и косточковых культур</t>
  </si>
  <si>
    <t>102274.1</t>
  </si>
  <si>
    <t>прочая продукция растениводства, не включенная в другие группировки</t>
  </si>
  <si>
    <t>102290</t>
  </si>
  <si>
    <t>3. Cумма средств государственной поддержки, не распределенная по видам культур или видам продукции в растениеводстве</t>
  </si>
  <si>
    <t>102300</t>
  </si>
  <si>
    <t>-</t>
  </si>
  <si>
    <t>Раздел 10-3. Государственная поддержка текущей деятельности в области животноводства</t>
  </si>
  <si>
    <t>Наименование животных/ вида продукции</t>
  </si>
  <si>
    <t>Субсидии на поддержку отдельных подотраслей животноводства, а также сельскохозяйственного страхования 
(компенсирующая)</t>
  </si>
  <si>
    <t>Субсидии на стимулирование развития приоритетных подотраслей животноводства 
(стимулирующая)</t>
  </si>
  <si>
    <t>СПРАВОЧНО: средства местных бюджетов, полученных организациями АПК 
по соглашениям получателя с 
муниципаль-
ными органами власти</t>
  </si>
  <si>
    <t>из графы 8: средства федерального бюджета (заполняется органом власти 
в целом по субъекту Российской Федерации)</t>
  </si>
  <si>
    <t>из графы 11: средства федерального бюджета (заполняется органом власти 
в целом по субъекту Российской Федерации)</t>
  </si>
  <si>
    <t>поддержка племенного животноводства</t>
  </si>
  <si>
    <t>развитие традицонных подотраслей животноводства</t>
  </si>
  <si>
    <t>на возмещение части затрат на уплату страховых премии, начисленных по договорам сельскохозяйствен- ного страхования</t>
  </si>
  <si>
    <t>поддержка производства молока</t>
  </si>
  <si>
    <t>Строки 103930, 103931, 103940, 103941 ЗАПОЛНЯЮТСЯ СУБЪЕКТОМ РОССИЙСКОЙ ФЕДЕРАЦИИ (СВОДНО): предусмотрено лимитов бюджетных обязательств на отчетный год за счет средств бюджета субъекта Российской Федерации  по соответствующему направлению в рамках соглашения с Минсельхозом России</t>
  </si>
  <si>
    <t>103930</t>
  </si>
  <si>
    <t>в том числе: предусмотрено лимитов бюджетных обязательств на отчетный год 
за счет средств федерального бюджета</t>
  </si>
  <si>
    <t>103931</t>
  </si>
  <si>
    <t>перечислено  получателям за счет средств бюджета субъекта Российской Федерации по соответствующему направлению в рамках соглашения с Минсельхозом России</t>
  </si>
  <si>
    <t>103940</t>
  </si>
  <si>
    <t>в том числе: 
перечислено получателям на отчетный период за счет средств федерального бюджета</t>
  </si>
  <si>
    <t>103941</t>
  </si>
  <si>
    <t>Программы и мероприятия в области животноводства, всего 
(стр. 103100+103200+103300)</t>
  </si>
  <si>
    <t>103000</t>
  </si>
  <si>
    <t>1. Распределено на поголовье сельскохозяйственных животных и птицы:
(стр. 103110+103120+103130+103140+103150+103180+103190)</t>
  </si>
  <si>
    <t>103100</t>
  </si>
  <si>
    <t>скот крупный рогатый живой молочного и мясного направления, включая прочий (стр. 103111+ 103112+103113+103114+103119)</t>
  </si>
  <si>
    <t>103110</t>
  </si>
  <si>
    <t>в том числе: 
коровы молочного стада, быки-производители молочного стада</t>
  </si>
  <si>
    <t>103111</t>
  </si>
  <si>
    <t>скот на выращивании и откорме, телята и молодняк крупного рогатого скота молочного направления</t>
  </si>
  <si>
    <t>103112</t>
  </si>
  <si>
    <t>маточное поголовье, быки производители крупного рогатого скота мясного направления</t>
  </si>
  <si>
    <t>103113</t>
  </si>
  <si>
    <t>скот на выращивании и откорме, телята и молодняк крупного рогатого скота мясного направления</t>
  </si>
  <si>
    <t>103114</t>
  </si>
  <si>
    <t>скот крупный рогатый прочий (буйволы, волы, яки, зебу, прочий скот крупный рогатый живой), включая телят и молодняк</t>
  </si>
  <si>
    <t>103119</t>
  </si>
  <si>
    <t>свиньи живые (стр. 103121+103122)</t>
  </si>
  <si>
    <t>103120</t>
  </si>
  <si>
    <t>в том числе: свиньи взрослые основного стада</t>
  </si>
  <si>
    <t>103121</t>
  </si>
  <si>
    <t>свиньи на выращивании и откорме, молодняк свиней </t>
  </si>
  <si>
    <t>103122</t>
  </si>
  <si>
    <t>овцы и козы живые (стр. 103131+103132+103133+103134+103135)</t>
  </si>
  <si>
    <t>103130</t>
  </si>
  <si>
    <t>в том числе: матки и бараны производители тонкорунных и полутонкорунных пород</t>
  </si>
  <si>
    <t>103131</t>
  </si>
  <si>
    <t>матки и бараны-производители грубошерстных и полугрубошерстных пород</t>
  </si>
  <si>
    <t>103132</t>
  </si>
  <si>
    <t>матки и бараны-производители каракульских и смушковых пород</t>
  </si>
  <si>
    <t>103133</t>
  </si>
  <si>
    <t>козоматки и козлы-производители</t>
  </si>
  <si>
    <t>103134</t>
  </si>
  <si>
    <t>овцы и козы прочие, не включенные в другие группировки, в том числе молодняк овец и коз</t>
  </si>
  <si>
    <t>103135</t>
  </si>
  <si>
    <t>СПРАВОЧНО: маточное поголовье овец и коз</t>
  </si>
  <si>
    <t>103136</t>
  </si>
  <si>
    <t>из них: маточное поголовье овец тонкорунных пород</t>
  </si>
  <si>
    <t>103136.1</t>
  </si>
  <si>
    <t>маточное поголовье овец полутонкорунных пород</t>
  </si>
  <si>
    <t>103136.2</t>
  </si>
  <si>
    <t>маточное поголовье овец грубошерстных и полугрубошерстных пород</t>
  </si>
  <si>
    <t>103136.3</t>
  </si>
  <si>
    <t>маточное поголовье коз</t>
  </si>
  <si>
    <t>103136.4</t>
  </si>
  <si>
    <t>лошади и прочие животные семейства лошадиных живые 
(стр. 103141+103142+103143+103144)</t>
  </si>
  <si>
    <t>103140</t>
  </si>
  <si>
    <t>лошади рабоче-пользовательские взрослые, кроме убойных</t>
  </si>
  <si>
    <t>103141</t>
  </si>
  <si>
    <t>молодняк рабоче-пользовательских лошадей, кроме убойных</t>
  </si>
  <si>
    <t>103142</t>
  </si>
  <si>
    <t>животные семейства лошадиных прочие, не включенные в другие группировки (лошади прочие, пони, ослы, мулы, лошаки)</t>
  </si>
  <si>
    <t>103143</t>
  </si>
  <si>
    <t>мясные табунные лошади</t>
  </si>
  <si>
    <t>103144</t>
  </si>
  <si>
    <t>птица сельскохозяйственная живая (стр. 103151+103152)</t>
  </si>
  <si>
    <t>103150</t>
  </si>
  <si>
    <t>в том числе: 
птица яичных пород прародительского, родительского, промышленного стада</t>
  </si>
  <si>
    <t>103151</t>
  </si>
  <si>
    <t>из них: куры</t>
  </si>
  <si>
    <t>103151.1</t>
  </si>
  <si>
    <t>взрослая птица, цыплята и молодняк прочей птицы, включая бройлеров</t>
  </si>
  <si>
    <t>103152</t>
  </si>
  <si>
    <t>рыба и прочая продукция рыбоводства (товарная рыба) </t>
  </si>
  <si>
    <t>103180</t>
  </si>
  <si>
    <t>в том числе: рыба морская и пресноводная живая (кроме декоративной) и продукты 
из нее, являющиеся продукцией рыбоводства</t>
  </si>
  <si>
    <t>103181</t>
  </si>
  <si>
    <t>из них: рыба морская и пресноводная маточного поголовья</t>
  </si>
  <si>
    <t>103181.1</t>
  </si>
  <si>
    <t>животные живые прочие, не включенные в другие группировки 
(стр. 103193+103194+103195+103199)</t>
  </si>
  <si>
    <t>103190</t>
  </si>
  <si>
    <t>в том числе: олени (стр. 103193.1 + 103193.2 + 103193.3)</t>
  </si>
  <si>
    <t>103193</t>
  </si>
  <si>
    <t>из них: олени северные</t>
  </si>
  <si>
    <t>103193.1</t>
  </si>
  <si>
    <t>маралы</t>
  </si>
  <si>
    <t>103193.2</t>
  </si>
  <si>
    <t>олени прочие (пятнистые, лани, европейские, кавказские, изюбри)</t>
  </si>
  <si>
    <t>103193.3</t>
  </si>
  <si>
    <t>звери пушные клеточного разведения (лисицы, песцы, норки, нутрии, соболя, бобры, ондатры, хори, прочие пушные звери)</t>
  </si>
  <si>
    <t>103194</t>
  </si>
  <si>
    <t>из них: песцы, соболи</t>
  </si>
  <si>
    <t>103194.1</t>
  </si>
  <si>
    <t>пчелы медоносные (пчелосемьи)</t>
  </si>
  <si>
    <t>103195</t>
  </si>
  <si>
    <t>прочие животные живые (кролики, верблюды, прочие)</t>
  </si>
  <si>
    <t>103199</t>
  </si>
  <si>
    <t>2. Распределено на продукцию животноводства (сырье):
(стр.  103210+103220+103230+103240+103250+103290)</t>
  </si>
  <si>
    <t>103200</t>
  </si>
  <si>
    <t>молоко сырое (стр. 103211+103212+103213)</t>
  </si>
  <si>
    <t>103210</t>
  </si>
  <si>
    <t>в том числе: 
молоко сырое коровье</t>
  </si>
  <si>
    <t>103211</t>
  </si>
  <si>
    <t>молоко сырое козье</t>
  </si>
  <si>
    <t>103212</t>
  </si>
  <si>
    <t>молоко сырое, прочее</t>
  </si>
  <si>
    <t>103213</t>
  </si>
  <si>
    <t>яйца (стр. 103221+103222+103223)</t>
  </si>
  <si>
    <t>103220</t>
  </si>
  <si>
    <t>в том числе: яйца куриные в скорлупе свежие</t>
  </si>
  <si>
    <t>103221</t>
  </si>
  <si>
    <t>яйца прочей домашней птицы в скорлупе свежие</t>
  </si>
  <si>
    <t>103222</t>
  </si>
  <si>
    <t>яйца инкубационные</t>
  </si>
  <si>
    <t>103223</t>
  </si>
  <si>
    <t>шерсть</t>
  </si>
  <si>
    <t>103230</t>
  </si>
  <si>
    <t>в том числе: тонкая и полутонкая шерсть</t>
  </si>
  <si>
    <t>103231</t>
  </si>
  <si>
    <t>скот и птица в живой массе, в том числе для убоя 
(стр. 103241+103242+103243+103244+103245+103249)</t>
  </si>
  <si>
    <t>103240</t>
  </si>
  <si>
    <t>в том числе: 
крупный рогатый скот, в том числе для убоя</t>
  </si>
  <si>
    <t>103241</t>
  </si>
  <si>
    <t>овцы и козы, в том числе для убоя</t>
  </si>
  <si>
    <t>103242</t>
  </si>
  <si>
    <t>свиньи, в том числе для убоя</t>
  </si>
  <si>
    <t>103243</t>
  </si>
  <si>
    <t>лошади, в том числе для убоя</t>
  </si>
  <si>
    <t>103244</t>
  </si>
  <si>
    <t>из них: мясные табунные лошади</t>
  </si>
  <si>
    <t>103244.1</t>
  </si>
  <si>
    <t>куры, в том числе для убоя</t>
  </si>
  <si>
    <t>103245</t>
  </si>
  <si>
    <t>прочие животные и птицы живые, не включенные в другие группировки, в том числе для убоя</t>
  </si>
  <si>
    <t>103249</t>
  </si>
  <si>
    <t>рыба и прочая продукция рыбоводства (товарная рыба)</t>
  </si>
  <si>
    <t>103250</t>
  </si>
  <si>
    <t>прочая продукция животноводства, не включенная в другие группировки</t>
  </si>
  <si>
    <t>103290</t>
  </si>
  <si>
    <t>3 Сумма средств государственной поддержки, не распределенная по видам животных 
и птицы либо на продукцию животноводства</t>
  </si>
  <si>
    <t>103300</t>
  </si>
  <si>
    <t>Раздел 10-4. Государственная поддержка краткосрочного кредитования </t>
  </si>
  <si>
    <t>Направления использования субсидируемого кредита</t>
  </si>
  <si>
    <t>Всего перечислено получателю на возмещение части процентной ставки 
по краткосрочным кредитам (займам)</t>
  </si>
  <si>
    <t>из графы 4: средства федерального бюджета  (заполняется органом власти в целом по субъекту Российской Федерации)</t>
  </si>
  <si>
    <t>СПРАВОЧНО: средства местных бюджетов, полученных организациями АПК 
по соглашениям получателей с 
муниципальными органами власти</t>
  </si>
  <si>
    <t>Строки 104930, 104931, 104940, 104941 ЗАПОЛНЯЮТСЯ СУБЪЕКТОМ РОССИЙСКОЙ ФЕДЕРАЦИИ (СВОДНО):
предусмотрено лимитов бюджетных обязательств на отчетный год за счет средств бюджета субъекта Российской Федерации по соответствующему направлению в рамках соглашения с Минсельхозом России</t>
  </si>
  <si>
    <t>104930</t>
  </si>
  <si>
    <t>в том числе: 
предусмотрено лимитов бюджетных обязательств на отчетный год за счет средств федерального бюджета</t>
  </si>
  <si>
    <t>104931</t>
  </si>
  <si>
    <t>перечислено  получателям за отчетный период за счет средств бюджета субъекта Российской Федерации 
по соответствующему направлению в рамках соглашения с Минсельхозом России</t>
  </si>
  <si>
    <t>104940</t>
  </si>
  <si>
    <t>в том числе: 
перечислено получателям за отчетный период за счет средств федерального бюджета</t>
  </si>
  <si>
    <t>104941</t>
  </si>
  <si>
    <t>Государственная поддержка краткосрочного кредитования в сельском хозяйстве, всего 
(стр. 104400+104500)</t>
  </si>
  <si>
    <t>104000</t>
  </si>
  <si>
    <t>1. Краткосрочные, среднесрочные и долгосрочные кредиты (займы), привлеченные малыми формами хозяйствования в рамках стимулирующей субсидии: 
(стр. 104410+104420+104430+104440)</t>
  </si>
  <si>
    <t>104400</t>
  </si>
  <si>
    <t>в том числе: 
гражданам, ведущим личное подсобное хозяйство (заполняется уполномоченным органом субъекта Российской Федерации в сводном отчете)</t>
  </si>
  <si>
    <t>104410</t>
  </si>
  <si>
    <t>крестьянским (фермерским) хозяйствам, включая индивидуальных предпринимателей</t>
  </si>
  <si>
    <t>104420</t>
  </si>
  <si>
    <t>сельскохозяственным потребительским кооперативам</t>
  </si>
  <si>
    <t>104430</t>
  </si>
  <si>
    <t>по инвестиционным кредитам (займам), полученным на строительство жилья для граждан, проживающих и работающих в сельской местности</t>
  </si>
  <si>
    <t>104440</t>
  </si>
  <si>
    <t>2. Краткосрочные кредиты (займы), привлеченные прочими заемщиками (за исключением малых форм хозяйствования):
(стр. 104511+104521+104531+104541)</t>
  </si>
  <si>
    <t>104500</t>
  </si>
  <si>
    <t>в том числе:
растениеводство</t>
  </si>
  <si>
    <t>104511</t>
  </si>
  <si>
    <t>животноводство</t>
  </si>
  <si>
    <t>104521</t>
  </si>
  <si>
    <t>переработка сельскохозяйственного сырья</t>
  </si>
  <si>
    <t>104531</t>
  </si>
  <si>
    <t>прочие направления, не включенные в другие группировки</t>
  </si>
  <si>
    <t>104541</t>
  </si>
  <si>
    <t>Раздел 10-5. Государственная поддержка малых форм хозяйствования (гранты)</t>
  </si>
  <si>
    <t>Наименование направления деятельности</t>
  </si>
  <si>
    <t>Государственная поддержка малых форм хозяйствования в рамках стимулирующей субсидии, предоставленная за счет средств бюджета субъекта Российской Федерации (в том числе средства федерального бюджета)</t>
  </si>
  <si>
    <t>Субсидии на создание системы поддержки фермеров - грант "Агростартап" (в том числе средства федерального бюджета)</t>
  </si>
  <si>
    <t>ВСЕГО перечислено получателю (без субсидий, полученных организациями АПК по соглашениям 
с муниципальными органами власти)</t>
  </si>
  <si>
    <t> из общего объема перечисленных получателям средств - средства в рамках соглашений с Минсельхозом России (заполняется органом власти в целом по субъекту Российской Федерации)</t>
  </si>
  <si>
    <t>из графы 6: средства федерального бюджета (заполняется органом власти в целом по субъекту Российской Федерации)</t>
  </si>
  <si>
    <t>ВСЕГО перечислено получателю (без субсидий, полученных организациями АПК по соглашениям с муни-
ципальными органами власти)</t>
  </si>
  <si>
    <t>из графы 9: средства федерального бюджета (заполняется органом власти в целом по субъекту Российской Федерации)</t>
  </si>
  <si>
    <t>гранты на поддержку начинающего фермера</t>
  </si>
  <si>
    <t>гранты на развитие семейных ферм</t>
  </si>
  <si>
    <t>Строки 105930, 105931, 105940, 105941 ЗАПОЛНЯЮТСЯ СУБЪЕКТОМ РОССИЙСКОЙ ФЕДЕРАЦИИ (СВОДНО): предусмотрено лимитов бюджетных обязательств на отчетный год за счет средств бюджета субъекта Российской Федерации по соответствующему направлению в рамках соглашения с Минсельхозом России</t>
  </si>
  <si>
    <t>105930</t>
  </si>
  <si>
    <t>105931</t>
  </si>
  <si>
    <t>105940</t>
  </si>
  <si>
    <t>105941</t>
  </si>
  <si>
    <t>1. Государственная поддержка крестьянских (фермерских) хозяйств, всего (стр. 105110+105120+105130+105140+105150+105160+105170+105180+105190+105199)</t>
  </si>
  <si>
    <t>105100</t>
  </si>
  <si>
    <t>на развитие деятельности в области растениеводства 
(стр. 105111+105112+105113+105114+105115+105116+105117+105119)</t>
  </si>
  <si>
    <t>105110</t>
  </si>
  <si>
    <t>в том числе: выращивание зерновых (кроме риса), зернобобовых культур и семян масличных культур на зерно и семена</t>
  </si>
  <si>
    <t>105111</t>
  </si>
  <si>
    <t>выращивание риса</t>
  </si>
  <si>
    <t>105112</t>
  </si>
  <si>
    <t>выращивание овощей, бахчевых, корнеплодных 
и клубнеплодных культур, грибов и трюфелей </t>
  </si>
  <si>
    <t>105113</t>
  </si>
  <si>
    <t>выращивание волокнистых прядильных культур </t>
  </si>
  <si>
    <t>105114</t>
  </si>
  <si>
    <t>выращивание кормовых культур (однолетние и многолетние травы на корм; кукуруза на корм; кормовые корнеплоды и клубнеплоды)</t>
  </si>
  <si>
    <t>105115</t>
  </si>
  <si>
    <t>выращивание и уход за многолетними насаждениями (плодовые и ягодные, включая виноградники)</t>
  </si>
  <si>
    <t>105116</t>
  </si>
  <si>
    <t>выращивание рассады</t>
  </si>
  <si>
    <t>105117</t>
  </si>
  <si>
    <t>выращивание прочих культур, не включенных в другие группировки</t>
  </si>
  <si>
    <t>105119</t>
  </si>
  <si>
    <t>на развитие деятельности в области животноводства 
(стр. 105121+105122+105123+105124+105125+105126+105129)</t>
  </si>
  <si>
    <t>105120</t>
  </si>
  <si>
    <t>в том числе: разведение молочного крупного рогатого скота, производство сырого молока </t>
  </si>
  <si>
    <t>105121</t>
  </si>
  <si>
    <t>разведение мясного крупного рогатого скота</t>
  </si>
  <si>
    <t>105122</t>
  </si>
  <si>
    <t>выращивание и разведение свиней </t>
  </si>
  <si>
    <t>105123</t>
  </si>
  <si>
    <t>разведение овец и коз </t>
  </si>
  <si>
    <t>105124</t>
  </si>
  <si>
    <t>разведение лошадей и прочих животных семейства лошадиных</t>
  </si>
  <si>
    <t>105125</t>
  </si>
  <si>
    <t>разведение сельскохозяйственной птицы</t>
  </si>
  <si>
    <t>105126</t>
  </si>
  <si>
    <t>разведение прочих животных (стр. 105129.1+105129.2+105129.3+105129.9)</t>
  </si>
  <si>
    <t>105129</t>
  </si>
  <si>
    <t>из них: пчеловодство</t>
  </si>
  <si>
    <t>105129.1</t>
  </si>
  <si>
    <t>разведение кроликов и прочих пушных зверей на фермах</t>
  </si>
  <si>
    <t>105129.2</t>
  </si>
  <si>
    <t>разведение домашних северных оленей</t>
  </si>
  <si>
    <t>105129.3</t>
  </si>
  <si>
    <t>разведение прочих животных, не включенных в другие группировки</t>
  </si>
  <si>
    <t>105129.9</t>
  </si>
  <si>
    <t>на развитие прочих направлений деятельности в области сельского хозяйства (смешанное сельское хозяйство)</t>
  </si>
  <si>
    <t>105130</t>
  </si>
  <si>
    <t>на развитие деятельности по переработке сельскохозяйственной продукции</t>
  </si>
  <si>
    <t>105140</t>
  </si>
  <si>
    <t>на развитие деятельности по оказанию услуг в области растениеводства, животноводства, рыбоводства и переработки сельскохозяйственной продукции, кроме ветеринарных услуг</t>
  </si>
  <si>
    <t>105150</t>
  </si>
  <si>
    <t>на разработку проектной документации для строительства (реконструкции) производственных и складских зданий, помещений, предназначенных для производства, хранения и переработки с/х продукции</t>
  </si>
  <si>
    <t>105160</t>
  </si>
  <si>
    <t>на приобретение, строительство, ремонт и переустройство производственных и складских зданий, помещений, пристроек, инженерных сетей, заграждений и сооружений, необходимых для производства, хранения и переработки сельскохозяйственной продукции, а также на их регистрацию</t>
  </si>
  <si>
    <t>105170</t>
  </si>
  <si>
    <t>на подключение производственных и складских зданий, помещений, пристроек и сооружений, необходимых для производства, хранения и переработки сельскохозяйственной продукции, к инжененрным сетям - электрическим, водо-, газо- и теплопроводным сетям</t>
  </si>
  <si>
    <t>105180</t>
  </si>
  <si>
    <t>на приобретение сельскохозяйственной техники и инвентаря, грузового автомобильного транспорта, оборудования  для производства и переработки сельскохозяйственной продукции, срок эксплуатации которых не превышает 3 лет, а  также специализированного транспорта при перевозке с/х продукции</t>
  </si>
  <si>
    <t>105190</t>
  </si>
  <si>
    <t>прочие направления государственной поддержки крестьянских фермерских хозяйств</t>
  </si>
  <si>
    <t>105199</t>
  </si>
  <si>
    <t>ммм</t>
  </si>
  <si>
    <t>Гранты СПОК на развитие материально-технической базы в рамках стимулирующей субсидии</t>
  </si>
  <si>
    <t>Субсидии СПОК на развитие сельской кооперации на возмещение части затрат, понесенных в текущем финансовом году (в том числе средства федерального бюджета)</t>
  </si>
  <si>
    <t>Всего перечислено получателю в рамках мероприятий по развитию материально- технической базы сельскохозяйствен- ного потребительского кооператива</t>
  </si>
  <si>
    <t>Из общего объема перечисленных получателям средств - средства в рамках соглашений с Минсельхозом России (заполняется органом власти 
в целом по субъекту Российской Федерации)</t>
  </si>
  <si>
    <t>из графы 4: средства федерального бюджета (заполняется органом власти 
в целом по субъекту Российской Федерации)</t>
  </si>
  <si>
    <t>Всего перечислено получателю в рамках мероприятий по развитию материально-техни-  ческой базы сельскохозяйствен-ного потребительского кооператива</t>
  </si>
  <si>
    <t>из графы 7: средства федерального бюджета (заполняется органом власти 
в целом по субъекту Российской Федерации)</t>
  </si>
  <si>
    <t>Строки 105950, 105951, 105960, 105961 ЗАПОЛНЯЮТСЯ СУБЪЕКТОМ РОССИЙСКОЙ ФЕДЕРАЦИИ (СВОДНО):
предусмотрено лимитов бюджетных обязательств на отчетный год за счет средств бюджета субъекта Российской Федерации по соответствующему направлению в рамках соглашения с Минсельхозом России</t>
  </si>
  <si>
    <t>105950</t>
  </si>
  <si>
    <t>105951</t>
  </si>
  <si>
    <t>105960</t>
  </si>
  <si>
    <t>105961</t>
  </si>
  <si>
    <t>2. Государственная поддержка сельскохозяйственных потребительских кооперативов, всего
(стр. 105210+105220+105230+105240+105250+105260+105270+105280+105290)</t>
  </si>
  <si>
    <t>105200</t>
  </si>
  <si>
    <t>приобретение, строительство, ремонт, реконструкция или модернизация производственных объектов по заготовке, хранению, подработке, переработке, сортировке, убою, первичной переработке и подготовке к реализаци сельскохозяйственной продукции и продуктов ее переработки</t>
  </si>
  <si>
    <t>105210</t>
  </si>
  <si>
    <t>приобретение и монтаж оборудования и техники для производственных объектов, предназначенных для заготовки, хранения, подработки, переработки, сортировки, убоя, первичной переработки, охлаждения, подготовки к реализации, отгрузки, разгрузки сельскохозяйственной продукции, дикорастущих плодов, грибов и ягод и продуктов переработки указанной продукции, а также на приобретение оборудования для лабораторного анализа качества сельскохозяйственной продукции для оснащения лабораторий производственного контроля качества и безопасности выпускаемой (производимой и перерабатывемой) продукции и проведения государственной ветеринарно-санитарной экспертизы  </t>
  </si>
  <si>
    <t>105220</t>
  </si>
  <si>
    <t>приобретение специализированного транспорта, фургонов, прицепов, полуприцепов, вагонов, контейнеров для транспортировки, обеспечения сохранности при перевозке и реализации сельскохозяйственной продукции и продуктов ее переработки</t>
  </si>
  <si>
    <t>105230</t>
  </si>
  <si>
    <t>приобретение оборудования по номенклатуре "Объекты рыбоводной инфраструктуры и иные объекты, используемые для осуществления аквакультуры (рыбоводства), а также специальные устройства и технологии"</t>
  </si>
  <si>
    <t>105240</t>
  </si>
  <si>
    <t>приобретение имущества в целях последующей передачи (реализации) приобретенного имущества в собственность членов сельскохозяйственного потребительского кооператива</t>
  </si>
  <si>
    <t>105250</t>
  </si>
  <si>
    <t>закупка сельскохозяйственной продукции у членов сельскохозяйственного кооператива</t>
  </si>
  <si>
    <t>105260</t>
  </si>
  <si>
    <t>приобретение крупного рогатого скота в целях замены крупного рогатогно скота, больного или инфицированного лейкозом</t>
  </si>
  <si>
    <t>105270</t>
  </si>
  <si>
    <t>на доставку и монтаж оборудования, техники и специализированного транспорта в случае, если потребительский кооператив осуществляет деятельнось в субъектах РФ, относящихся к районам Крайнего Севера и приравненных к ним местностям</t>
  </si>
  <si>
    <t>105280</t>
  </si>
  <si>
    <t>прочие направления государственной поддержки сельскохозяйственных потребительских кооперативов</t>
  </si>
  <si>
    <t>105290</t>
  </si>
  <si>
    <t>Субсидии Центрам компетенции на возмещение части затрат, понесенных в текущем финансовом году (в том числе средства федерального бюджета)</t>
  </si>
  <si>
    <t>Строки 105970, 105971, 105980, 105981 ЗАПОЛНЯЮТСЯ СУБЪЕКТОМ РОССИЙСКОЙ ФЕДЕРАЦИИ (СВОДНО):                                                                                          
предусмотрено лимитов бюджетных обязательств на отчетный год за счет средств бюджета субъекта Российской Федерации по соответствующему направлению в рамках соглашения с Минсельхозом России</t>
  </si>
  <si>
    <t>105970</t>
  </si>
  <si>
    <t>105971</t>
  </si>
  <si>
    <t>105980</t>
  </si>
  <si>
    <t>105981</t>
  </si>
  <si>
    <t>3. Государственная поддержка центров компетенции в сфере сельскохозяйственной кооперации и поддержки фермеров (заполняется уполномоченным органом субъекта Российской Федерации в сводном отчете)</t>
  </si>
  <si>
    <t>105300</t>
  </si>
  <si>
    <t>Раздел 10-6. Государственная поддержка инвестиционной деятельности в  АПК</t>
  </si>
  <si>
    <t>Направления инвестирования</t>
  </si>
  <si>
    <t>Субсидии  за счет средств бюджета субъекта Российской Федерации 
(в том числе средства федерального бюджета)*</t>
  </si>
  <si>
    <t>перечислено получателю (получено)</t>
  </si>
  <si>
    <t>из графы 4: средства федерального бюджета (заполняется органом власти в целом по субъекту Российской Федерации)</t>
  </si>
  <si>
    <t>Строки 106930, 106931, 106940, 106941 ЗАПОЛНЯЮТСЯ СУБЪЕКТОМ РОССИЙСКОЙ ФЕДЕРАЦИИ (СВОДНО):
предусмотрено лимитов бюджетных обязательств на отчетный год за счет средств бюджета субъекта Российской Федерации по соответствующему направлению в рамках соглашения с Минсельхозом России</t>
  </si>
  <si>
    <t>106930</t>
  </si>
  <si>
    <t>в том числе:
предусмотрено лимитов бюджетных обязательств на отчетный год за счет средств федерального бюджета</t>
  </si>
  <si>
    <t>106931</t>
  </si>
  <si>
    <t>106940</t>
  </si>
  <si>
    <t>в том числе:
перечислено получателям за отчетный период за счет средств федерального бюджета</t>
  </si>
  <si>
    <t>106941</t>
  </si>
  <si>
    <t>1. На возмещение части процентной ставки по инвестиционным кредитам (займам) в АПК 
(стр. 106110 + 106120 + 106130 + 106140 + 106190)</t>
  </si>
  <si>
    <t>106100</t>
  </si>
  <si>
    <t>направления инвестирования в области производства продукции растениеводства (стр. 106111 + 106112 + 106113 + 106114 + 106115 + 106116 + 106117 + 106119)</t>
  </si>
  <si>
    <t>106110</t>
  </si>
  <si>
    <t>в том числе: 
закладка и уход за многолетними насаждениями, включая виноградники</t>
  </si>
  <si>
    <t>106111</t>
  </si>
  <si>
    <t>комплексы по подготовке семян сельскохозяйственных растений; заводы по производству дражированных семян сахарной свеклы</t>
  </si>
  <si>
    <t>106112</t>
  </si>
  <si>
    <t>мощности для подработки, хранения и перевалки зерновых и масличных культур</t>
  </si>
  <si>
    <t>106113</t>
  </si>
  <si>
    <t>прививочные комплексы для многолетних насаждений</t>
  </si>
  <si>
    <t>106114</t>
  </si>
  <si>
    <t>приобретение сельскохозяйственной техники и оборудования, используемых в растениеводстве </t>
  </si>
  <si>
    <t>106115</t>
  </si>
  <si>
    <t>строительство и реконструкция селекционно-семеноводческих центров в подотрасли растениеводства, включая приобретение лабораторного и технологического оборудования, а также технических средств</t>
  </si>
  <si>
    <t>106116</t>
  </si>
  <si>
    <t>тепличные комплексы по производству плодоовощной продукции в закрытом грунте</t>
  </si>
  <si>
    <t>106117</t>
  </si>
  <si>
    <t>прочие объекты в растениеводстве (включая строительство, реконструкцию, модернизацию мелиоративных систем)</t>
  </si>
  <si>
    <t>106119</t>
  </si>
  <si>
    <t>направления инвестирования в области производства продукции животноводства (стр. 106121 +106122 +106123 +106124 +106125 +106129)</t>
  </si>
  <si>
    <t>106120</t>
  </si>
  <si>
    <t>в том числе: 
приобретение сельскохозяйственной техники, машин и оборудования, используемых в животноводстве (стр. 106121.1 + 106121.2 + 106121.3 + 106121.4 + 106121.5 + 106121.6)</t>
  </si>
  <si>
    <t>106121</t>
  </si>
  <si>
    <t>из них: 
для молочного скотоводства</t>
  </si>
  <si>
    <t>106121.1</t>
  </si>
  <si>
    <t>для мясного скотоводства</t>
  </si>
  <si>
    <t>106121.2</t>
  </si>
  <si>
    <t>для птицеводства</t>
  </si>
  <si>
    <t>106121.3</t>
  </si>
  <si>
    <t>для свиноводства</t>
  </si>
  <si>
    <t>106121.4</t>
  </si>
  <si>
    <t>для кормопроизводства</t>
  </si>
  <si>
    <t>106121.5</t>
  </si>
  <si>
    <t>прочей сельскохозяйственной техники и оборудования</t>
  </si>
  <si>
    <t>106121.6</t>
  </si>
  <si>
    <t>приобретение племенной продукции (материала) (стр. 106122.1 + 106122.2 + 106122.3)</t>
  </si>
  <si>
    <t>106122</t>
  </si>
  <si>
    <t>из нее: 
крупного рогатого скота молочных пород</t>
  </si>
  <si>
    <t>106122.1</t>
  </si>
  <si>
    <t>крупного рогатого скота мясных пород</t>
  </si>
  <si>
    <t>106122.2</t>
  </si>
  <si>
    <t>прочих сельскохозяйственных животных и птицы</t>
  </si>
  <si>
    <t>106122.3</t>
  </si>
  <si>
    <t>приобретение товарного ремонтного молодняка крупного рогатого скота мясных пород для формирования собственного маточного стада</t>
  </si>
  <si>
    <t>106123</t>
  </si>
  <si>
    <t>строительство, реконструкция и модернизация комплексов (ферм), объектов животноводства</t>
  </si>
  <si>
    <t>106124</t>
  </si>
  <si>
    <t>строительство, реконструкция и модернизация селекционно-генетических центров в подотрасли животноводства, включая приобретение лабораторного и технологического оборудования, а также технических средств</t>
  </si>
  <si>
    <t>106125</t>
  </si>
  <si>
    <t>прочие объекты в животноводстве</t>
  </si>
  <si>
    <t>106129</t>
  </si>
  <si>
    <t>направления инвестирования в области переработки продукции растениеводства и животноводства (стр. 106131 + 106132 + 106133 + 106134 + 106135 + 106136 + 106137)</t>
  </si>
  <si>
    <t>106130</t>
  </si>
  <si>
    <t>в том числе: 
мощности по переработке плодоовощной, ягодной продукции, винограда и картофеля</t>
  </si>
  <si>
    <t>106131</t>
  </si>
  <si>
    <t>мясохладобойни, пункты по приемке, первичной переработке сельскохозяйственных животных (в том числе холодильная обработка, хранение мясной продукции)</t>
  </si>
  <si>
    <t>106132</t>
  </si>
  <si>
    <t>пункты по приемке, первичной переработке молока (в том числе холодильная обработка, хранение молочной продукции)</t>
  </si>
  <si>
    <t>106133</t>
  </si>
  <si>
    <t>объекты по переработке льна и льноволокна</t>
  </si>
  <si>
    <t>106134</t>
  </si>
  <si>
    <t>строительство и реконструкция комбикормовых предприятий и цехов</t>
  </si>
  <si>
    <t>106135</t>
  </si>
  <si>
    <t>объекты по глубокой переработке сельскохозяйственной продукции (стр. 106136.1+106136.2+106136.3+106136.4+106136.5+106136.6)</t>
  </si>
  <si>
    <t>106136</t>
  </si>
  <si>
    <t>из них: 
объекты по глубокой переработке высокопротеиновых сельскохозяйственных культур</t>
  </si>
  <si>
    <t>106136.1</t>
  </si>
  <si>
    <t>предприятия мукомольно-крупяной, хлебопекарной и масложировой промышленности</t>
  </si>
  <si>
    <t>106136.2</t>
  </si>
  <si>
    <t>предприятия по производству цельномолочной продукции, сыров и сливочного масла, цехов и участков по переработке и сушке сыворотки</t>
  </si>
  <si>
    <t>106136.3</t>
  </si>
  <si>
    <t>строительство, реконструкция и модернизация объектов по производству винодельческой продукции</t>
  </si>
  <si>
    <t>106136.4</t>
  </si>
  <si>
    <t>сахарные заводы (в том числе хранение готовой продукции)</t>
  </si>
  <si>
    <t>106136.5</t>
  </si>
  <si>
    <t>строительство, реконструкция и модернизация объектов (цехов) по производству продуктов детского питания</t>
  </si>
  <si>
    <t>106136.6</t>
  </si>
  <si>
    <t>строительство, реконструкция и модернизация объектов по производству биотехнологической продукции  (стр. 106137.1 +106137.2 +106137.3)</t>
  </si>
  <si>
    <t>106137</t>
  </si>
  <si>
    <t>из них: 
в животноводстве и кормопроизводстве (биодобавки для улучшения  качества кормов (аминокислоты, кормовой белок, ферменты, витамины, пробиотики)</t>
  </si>
  <si>
    <t>106137.1</t>
  </si>
  <si>
    <t>в растениеводстве (диагностические наборы для выявления возбудителей заболеваний растений)</t>
  </si>
  <si>
    <t>106137.2</t>
  </si>
  <si>
    <t>в пищевой и перерабатывающей промышленности (крахмалы и глюкозно-фруктовые сиропы, ферменты и микроорганизмы для молочных, масложировых, мясоперерабатывающих производств, органические кислоты (лимонная, молочная и уксусная), продукты глубокой переработки пищевого сырья, биотопливо)</t>
  </si>
  <si>
    <t>106137.3</t>
  </si>
  <si>
    <t>направления инвестирования в области хранения и логистического обеспечения растениеводства и животноводства  (стр. 106141+106142+106143+106144+106145)</t>
  </si>
  <si>
    <t>106140</t>
  </si>
  <si>
    <t>в том числе: 
холодильники для хранения столового винограда</t>
  </si>
  <si>
    <t>106141</t>
  </si>
  <si>
    <t>объекты малой энергетики (котельной)</t>
  </si>
  <si>
    <t>106142</t>
  </si>
  <si>
    <t>развитие оптово-распределительных центров</t>
  </si>
  <si>
    <t>106143</t>
  </si>
  <si>
    <t>создание логистических центров в животноводстве</t>
  </si>
  <si>
    <t>106144</t>
  </si>
  <si>
    <t>создание логистических центров в растениеводстве</t>
  </si>
  <si>
    <t>106145</t>
  </si>
  <si>
    <t>прочие направления инвестирования, не включенные в другие группировки</t>
  </si>
  <si>
    <t>106190</t>
  </si>
  <si>
    <t>Строки 106950, 106951, 106960, 106961 ЗАПОЛНЯЮТСЯ СУБЪЕКТОМ РОССИЙСКОЙ ФЕДЕРАЦИИ (СВОДНО):
предусмотрено лимитов бюджетных обязательств на отчетный год за счет средств бюджета субъекта Российской Федерации по соответствующему направлению в рамках соглашения с Минсельхозом России</t>
  </si>
  <si>
    <t>106950</t>
  </si>
  <si>
    <t>106951</t>
  </si>
  <si>
    <t>106960</t>
  </si>
  <si>
    <t>106961</t>
  </si>
  <si>
    <t>2. На возмещение части  прямых понесенных затрат на создание и модернизацию объектов АПК включая приобретение техники и (или) оборудования 
(стр. 106241 + 106242 + 106243 + 106244 + 106245 + 106246 + 106247 + 106248 + 106249)</t>
  </si>
  <si>
    <t>106200</t>
  </si>
  <si>
    <t>животноводческие комплексы молочного направления (молочные фермы)</t>
  </si>
  <si>
    <t>106241</t>
  </si>
  <si>
    <t>селекционно-семеноводческие центры в растениеводстве (по производству семян, по производству посадочного материала)</t>
  </si>
  <si>
    <t>106242</t>
  </si>
  <si>
    <t>селекционно-питомниководческие центры в виноградарстве</t>
  </si>
  <si>
    <t>106243</t>
  </si>
  <si>
    <t>льно-, пенькоперерабатывающие предприятия</t>
  </si>
  <si>
    <t>106244</t>
  </si>
  <si>
    <t>хранилища (плодо-, овощехранилища)</t>
  </si>
  <si>
    <t>106245</t>
  </si>
  <si>
    <t> селекционно-генетические центры в птицеводстве (участники Федеральной научно-технической программы)</t>
  </si>
  <si>
    <t>106246</t>
  </si>
  <si>
    <t>овцеводческие комплексы (фермы) мясного направления</t>
  </si>
  <si>
    <t>106247</t>
  </si>
  <si>
    <t>мощности по производству сухих молочных продуктов для детского питания и компонентов для них</t>
  </si>
  <si>
    <t>106248</t>
  </si>
  <si>
    <t>прочие направления</t>
  </si>
  <si>
    <t>106249</t>
  </si>
  <si>
    <t>3. Прочие направления инвестирования, по которым предоставляется государственная поддержка, не включенные в другие группировки (стр. 106310+106390)</t>
  </si>
  <si>
    <t>106300</t>
  </si>
  <si>
    <t>в том числе:
субсидии на техническую и технологическую модернизацию АПК,  в том числе приобретение основных средств</t>
  </si>
  <si>
    <t>106310</t>
  </si>
  <si>
    <t>из них:
лизинг средств производства на льготных условиях</t>
  </si>
  <si>
    <t>106311</t>
  </si>
  <si>
    <t>на техническое перевооружение производства сельскохозяйственных товаропроизводителей в рамках приоритетных подотраслей АПК (для субъектов Российской Федерации с низким уровнем социально-экномического развития  и субъектов, входящих в состав Дальневосточного федерального округа) (стр. 106312.1 + 106312.2 + 106312.3 + 106312.4 + 106312.5 + 106312.6 + 106312.7 + 106312.7 + 106312.8 + 106312.9)</t>
  </si>
  <si>
    <t>106312</t>
  </si>
  <si>
    <t>производство зерновых и зернобобовых культур</t>
  </si>
  <si>
    <t>106312.1</t>
  </si>
  <si>
    <t>производство масличных культур (кроме рапса и сои)</t>
  </si>
  <si>
    <t>106312.2</t>
  </si>
  <si>
    <t>производство овощей открытого грунта</t>
  </si>
  <si>
    <t>106312.3</t>
  </si>
  <si>
    <t>производство льна-долгунца и технической конопли </t>
  </si>
  <si>
    <t>106312.4</t>
  </si>
  <si>
    <t>производство плодово-ягодных насаждений, включая посадочный материал, закладку и уход за многолетними насаждениями</t>
  </si>
  <si>
    <t>106312.5</t>
  </si>
  <si>
    <t>развитие виноградарства</t>
  </si>
  <si>
    <t>106312.6</t>
  </si>
  <si>
    <t>производство молока</t>
  </si>
  <si>
    <t>106312.7</t>
  </si>
  <si>
    <t>развитие специализированного мясного скотоводства</t>
  </si>
  <si>
    <t>106312.8</t>
  </si>
  <si>
    <t>развитие овцеводства</t>
  </si>
  <si>
    <t>106312.9</t>
  </si>
  <si>
    <t>прочие направления инвестирования</t>
  </si>
  <si>
    <t>106390</t>
  </si>
  <si>
    <t>*По инвестиционным кредитным договорам (договорам займа), заключенным по 31 декабря 2016 г. включительно.</t>
  </si>
  <si>
    <t>10-7. Государственная поддержка, предоставленная в рамках федеральных целевых программ, других государственных программ и прочих субсидий</t>
  </si>
  <si>
    <t>Наименование</t>
  </si>
  <si>
    <t>Субсидии за счет средств бюджета субъекта Российской Федерации (в том числе средства федерального бюджета)</t>
  </si>
  <si>
    <t>1. Государственная поддержка, предоставленная в рамках ФЦП, других государственных программ и прочих субсидий, всего (стр. 107100 + 107200)</t>
  </si>
  <si>
    <t>107000</t>
  </si>
  <si>
    <t>1. Ведомственная программа "Развитие мелиоративного комплекса России"</t>
  </si>
  <si>
    <t>107100</t>
  </si>
  <si>
    <t>2. Государственная программа РФ "Комплексное развитие сельских территорий"</t>
  </si>
  <si>
    <t>107200</t>
  </si>
  <si>
    <t>2. Другие государственные программы (средства, полученные от Минсельхоза РФ, от других федеральных органов исполнительной власти), прочие ФЦП и непрограммные инвестиции в основные фонды, всего 
(стр. 107310 + 107320 + 107330 + 107340 + 107350 + 107360+107390)</t>
  </si>
  <si>
    <t>107300</t>
  </si>
  <si>
    <t>в том числе: программа поддержки субъектов малого предпринимательства (кроме средств, источником финансового обеспечения которых являются субсидии, предоставленные Минсельхозом России)</t>
  </si>
  <si>
    <t>107310</t>
  </si>
  <si>
    <t>непрограммные инвестиции в основные фонды</t>
  </si>
  <si>
    <t>107320</t>
  </si>
  <si>
    <t>прочие ФЦП</t>
  </si>
  <si>
    <t>107330</t>
  </si>
  <si>
    <t>субсидии в рамках Федерального проекта "Экспорт продукции АПК" (стр. 107341+107342+107343)</t>
  </si>
  <si>
    <t>107340</t>
  </si>
  <si>
    <t>в том числе:
мероприятия в области мелиорации земель сельскохозяйственого назначения в рамках Федерального проекта "Экспорт продукции агропромышленного комплекса"</t>
  </si>
  <si>
    <t>107341</t>
  </si>
  <si>
    <t>субсидии на транспортировку сельскохозяйственной продукции, полученные в рамках соглашений с Российским экспортным центром </t>
  </si>
  <si>
    <t>107342</t>
  </si>
  <si>
    <t>субидии на стимулирование увеличения производства масличных культур в рамках Федерального проекта "Экспорт продукции агропромышленного комплекса" (стр. 107343.1+107343.2)</t>
  </si>
  <si>
    <t>107343</t>
  </si>
  <si>
    <t>     в том числе:
     соя (бобы соевые)</t>
  </si>
  <si>
    <t>107343.1</t>
  </si>
  <si>
    <t>     рапс (озимый и яровой (кольза))</t>
  </si>
  <si>
    <t>107343.2</t>
  </si>
  <si>
    <t>107350</t>
  </si>
  <si>
    <t>107360</t>
  </si>
  <si>
    <t>    из них: в рамках соглашений с Минсельхозом России</t>
  </si>
  <si>
    <t>107360.1</t>
  </si>
  <si>
    <t>прочие субсидии, полученные от других федеральных органов исполнительной власти</t>
  </si>
  <si>
    <t>107390</t>
  </si>
  <si>
    <t>3. Субсидии (иные межбюджетные трансферты) на возмещение убытков по чрезвычайным ситуациям
(стр. 107410+107420+107430)</t>
  </si>
  <si>
    <t>107400</t>
  </si>
  <si>
    <t>в том числе: в растениеводстве</t>
  </si>
  <si>
    <t>107410</t>
  </si>
  <si>
    <t>в животноводстве</t>
  </si>
  <si>
    <t>107420</t>
  </si>
  <si>
    <t>по прочим направлениям сельского хозяйства</t>
  </si>
  <si>
    <t>107430</t>
  </si>
  <si>
    <t>4. Прочие субсидии, не включенные в другие группировки (без участия средств федерального бюджета) 
(стр. 107510 + 107520 + 107590)</t>
  </si>
  <si>
    <t>107500</t>
  </si>
  <si>
    <t>в том числе: субсидии на закупку сельскохозяйственной продукции (сырья) (кроме субсидий на закупку сельскохозяйственным потребительским кооперативам, краткосрочным кредитам)</t>
  </si>
  <si>
    <t>107510</t>
  </si>
  <si>
    <t>субсидии гражданам, ведущим личное подсобное хозяйство (кроме субсидий по кредитам) (заполняется уполномоченным органом субъекта Российской Федерации в сводном отчете)</t>
  </si>
  <si>
    <t>107520</t>
  </si>
  <si>
    <t>прочие субсидии, не включенные в другие группировки (стр. 107591+107592+107593+107594+107595+107596+107597+107599)</t>
  </si>
  <si>
    <t>107590</t>
  </si>
  <si>
    <t>в том числе:
субсидии в области развития сельскохозяйственной науки и образования</t>
  </si>
  <si>
    <t>107591</t>
  </si>
  <si>
    <t>субсидии на предоставление консультационных услуг</t>
  </si>
  <si>
    <t>107592</t>
  </si>
  <si>
    <t>субсидирование услуг по продвижению и маркетингу сельскохозяйственной продукции</t>
  </si>
  <si>
    <t>107593</t>
  </si>
  <si>
    <t>субсидии на возмещение недополученных доходов производителям сельскохозяйственной продукции</t>
  </si>
  <si>
    <t>107594</t>
  </si>
  <si>
    <t>субсидии в области охраны окружающей среды производителям сельскохозяйственной продукции</t>
  </si>
  <si>
    <t>107595</t>
  </si>
  <si>
    <t>компенсация затрат сельскохозяйственных товаропроизводителей на оформление земель в собственность </t>
  </si>
  <si>
    <t>107596</t>
  </si>
  <si>
    <t>программы по финоздоровлению сельскохозяйственных товаропроизводителей</t>
  </si>
  <si>
    <t>107597</t>
  </si>
  <si>
    <t>прочие</t>
  </si>
  <si>
    <t>107599</t>
  </si>
  <si>
    <t>5. Субсидии, предоставленные организации на территории других субъектов Российской Федерации </t>
  </si>
  <si>
    <t>107600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</si>
  <si>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</si>
  <si>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</si>
  <si>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</si>
  <si>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</si>
  <si>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</si>
  <si>
    <t>«        »  ________________________  20 ___ г.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</si>
</sst>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7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4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Arial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true"/>
      <i val="false"/>
      <strike val="false"/>
      <color rgb="000000"/>
      <sz val="12"/>
      <u val="none"/>
    </font>
    <font>
      <name val="Times New Roman"/>
      <charset val="0"/>
      <family val="0"/>
      <b val="false"/>
      <i val="tru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9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C0DCC1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FF"/>
        <bgColor rgb="FFFFFF"/>
      </patternFill>
    </fill>
    <fill>
      <patternFill patternType="solid">
        <fgColor rgb="FFFFC0"/>
        <bgColor auto="true"/>
      </patternFill>
    </fill>
  </fills>
  <borders count="32">
    <border>
      <left/>
      <right/>
      <top/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/>
      <top/>
      <bottom style="medium">
        <color rgb="000000"/>
      </bottom>
      <diagonal/>
    </border>
    <border>
      <left/>
      <right style="thin">
        <color rgb="000000"/>
      </right>
      <top/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medium">
        <color rgb="000000"/>
      </right>
      <top/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/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/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/>
      <right/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47">
    <xf/>
    <xf applyAlignment="true">
      <alignment horizontal="left"/>
    </xf>
    <xf fontId="2" applyFont="true" applyAlignment="true">
      <alignment horizontal="left"/>
    </xf>
    <xf fontId="3" applyFont="true" applyAlignment="true">
      <alignment horizontal="center" vertical="center"/>
    </xf>
    <xf fontId="4" applyFont="true" applyAlignment="true">
      <alignment horizontal="left"/>
    </xf>
    <xf fontId="5" applyFont="true" applyAlignment="true">
      <alignment horizontal="center" vertical="center"/>
    </xf>
    <xf fontId="6" applyFont="true" applyAlignment="true">
      <alignment horizontal="left"/>
    </xf>
    <xf fontId="7" applyFont="true" applyAlignment="true">
      <alignment horizontal="center" vertical="center"/>
    </xf>
    <xf fontId="7" applyFont="true" applyAlignment="true">
      <alignment horizontal="center"/>
    </xf>
    <xf fontId="6" borderId="1" applyFont="true" applyBorder="true" applyAlignment="true">
      <alignment horizontal="center" vertical="bottom"/>
    </xf>
    <xf fontId="7" applyFont="true" applyAlignment="true">
      <alignment horizontal="right" wrapText="0"/>
    </xf>
    <xf fontId="6" borderId="2" applyFont="true" applyBorder="true" applyAlignment="true">
      <alignment horizontal="center" vertical="bottom" wrapText="1"/>
    </xf>
    <xf fontId="6" applyFont="true" applyAlignment="true">
      <alignment horizontal="right" wrapText="0"/>
    </xf>
    <xf fontId="6" borderId="3" applyFont="true" applyBorder="true" applyAlignment="true">
      <alignment horizontal="center" vertical="bottom" wrapText="1"/>
    </xf>
    <xf fontId="6" borderId="4" applyFont="true" applyBorder="true" applyAlignment="true">
      <alignment horizontal="center" vertical="bottom"/>
    </xf>
    <xf fontId="6" borderId="5" applyFont="true" applyBorder="true" applyAlignment="true">
      <alignment horizontal="center" wrapText="1"/>
    </xf>
    <xf fontId="6" borderId="6" applyFont="true" applyBorder="true" applyAlignment="true">
      <alignment horizontal="center" vertical="bottom"/>
    </xf>
    <xf fontId="6" borderId="7" applyFont="true" applyBorder="true" applyAlignment="true">
      <alignment horizontal="left"/>
    </xf>
    <xf fontId="6" borderId="6" applyFont="true" applyBorder="true" applyAlignment="true">
      <alignment horizontal="center" vertical="bottom" wrapText="1"/>
    </xf>
    <xf fontId="6" applyFont="true" applyAlignment="true">
      <alignment horizontal="right" vertical="center" wrapText="0"/>
    </xf>
    <xf fontId="6" borderId="8" applyFont="true" applyBorder="true" applyAlignment="true">
      <alignment horizontal="center" vertical="bottom"/>
    </xf>
    <xf fontId="6" borderId="9" applyFont="true" applyBorder="true" applyAlignment="true">
      <alignment horizontal="center" vertical="bottom"/>
    </xf>
    <xf fontId="6" borderId="10" applyFont="true" applyBorder="true" applyAlignment="true">
      <alignment horizontal="center" vertical="bottom"/>
    </xf>
    <xf fontId="6" borderId="11" applyFont="true" applyBorder="true" applyAlignment="true">
      <alignment horizontal="center" vertical="bottom"/>
    </xf>
    <xf fontId="6" borderId="12" applyFont="true" applyBorder="true" applyAlignment="true">
      <alignment horizontal="center" vertical="bottom"/>
    </xf>
    <xf fontId="6" borderId="5" applyFont="true" applyBorder="true" applyAlignment="true">
      <alignment horizontal="center" vertical="center"/>
    </xf>
    <xf fontId="6" applyFont="true" applyAlignment="true">
      <alignment horizontal="left" vertical="center"/>
    </xf>
    <xf fontId="8" borderId="13" applyFont="true" applyBorder="true" applyAlignment="true">
      <alignment horizontal="center" vertical="top" wrapText="1"/>
    </xf>
    <xf fontId="6" borderId="1" applyFont="true" applyBorder="true" applyAlignment="true">
      <alignment horizontal="center" vertical="center" wrapText="1"/>
    </xf>
    <xf fontId="9" applyFont="true" applyAlignment="true">
      <alignment horizontal="center" vertical="top" wrapText="1"/>
    </xf>
    <xf fontId="10" fillId="2" borderId="1" applyFont="true" applyFill="true" applyBorder="true" applyAlignment="true">
      <alignment horizontal="center" vertical="top" wrapText="1"/>
    </xf>
    <xf fontId="6" borderId="14" applyFont="true" applyBorder="true" applyAlignment="true">
      <alignment horizontal="center" vertical="center" wrapText="1"/>
    </xf>
    <xf numFmtId="51" fontId="6" fillId="3" borderId="15" applyNumberFormat="true" applyFont="true" applyFill="true" applyBorder="true" applyAlignment="true">
      <alignment horizontal="right" vertical="bottom" wrapText="1"/>
    </xf>
    <xf fontId="11" borderId="16" applyFont="true" applyBorder="true" applyAlignment="true">
      <alignment horizontal="center" vertical="top" wrapText="1"/>
    </xf>
    <xf fontId="6" borderId="17" applyFont="true" applyBorder="true" applyAlignment="true">
      <alignment horizontal="center" vertical="center" wrapText="1"/>
    </xf>
    <xf fontId="6" borderId="18" applyFont="true" applyBorder="true" applyAlignment="true">
      <alignment horizontal="center" vertical="center" wrapText="1"/>
    </xf>
    <xf fontId="6" borderId="19" applyFont="true" applyBorder="true" applyAlignment="true">
      <alignment horizontal="center" vertical="center" wrapText="1"/>
    </xf>
    <xf fontId="6" borderId="13" applyFont="true" applyBorder="true" applyAlignment="true">
      <alignment horizontal="center" vertical="center" wrapText="1"/>
    </xf>
    <xf fontId="6" borderId="20" applyFont="true" applyBorder="true" applyAlignment="true">
      <alignment horizontal="center" vertical="center" wrapText="1"/>
    </xf>
    <xf fontId="6" borderId="21" applyFont="true" applyBorder="true" applyAlignment="true">
      <alignment horizontal="center" vertical="center" wrapText="1"/>
    </xf>
    <xf fontId="6" borderId="22" applyFont="true" applyBorder="true" applyAlignment="true">
      <alignment horizontal="center" vertical="top" wrapText="1"/>
    </xf>
    <xf fontId="6" borderId="23" applyFont="true" applyBorder="true" applyAlignment="true">
      <alignment horizontal="center" vertical="center" wrapText="1"/>
    </xf>
    <xf fontId="6" borderId="17" applyFont="true" applyBorder="true" applyAlignment="true">
      <alignment horizontal="center" vertical="top" wrapText="1"/>
    </xf>
    <xf fontId="6" borderId="19" applyFont="true" applyBorder="true" applyAlignment="true">
      <alignment horizontal="center" vertical="top" wrapText="1"/>
    </xf>
    <xf fontId="6" borderId="13" applyFont="true" applyBorder="true" applyAlignment="true">
      <alignment horizontal="center" vertical="top" wrapText="1"/>
    </xf>
    <xf fontId="6" borderId="20" applyFont="true" applyBorder="true" applyAlignment="true">
      <alignment horizontal="center" vertical="top" wrapText="1"/>
    </xf>
    <xf fontId="6" borderId="21" applyFont="true" applyBorder="true" applyAlignment="true">
      <alignment horizontal="center" vertical="top" wrapText="1"/>
    </xf>
    <xf fontId="6" borderId="23" applyFont="true" applyBorder="true" applyAlignment="true">
      <alignment horizontal="center" vertical="top" wrapText="1"/>
    </xf>
    <xf fontId="8" borderId="1" applyFont="true" applyBorder="true" applyAlignment="true">
      <alignment horizontal="center" vertical="top" wrapText="1"/>
    </xf>
    <xf fontId="8" borderId="18" applyFont="true" applyBorder="true" applyAlignment="true">
      <alignment horizontal="center" vertical="top" wrapText="1"/>
    </xf>
    <xf fontId="7" borderId="24" applyFont="true" applyBorder="true" applyAlignment="true">
      <alignment horizontal="left" vertical="center" wrapText="1"/>
    </xf>
    <xf fontId="7" fillId="2" borderId="1" applyFont="true" applyFill="true" applyBorder="true" applyAlignment="true">
      <alignment horizontal="center" vertical="center" wrapText="1"/>
    </xf>
    <xf numFmtId="51" fontId="6" fillId="4" borderId="1" applyNumberFormat="true" applyFont="true" applyFill="true" applyBorder="true" applyAlignment="true">
      <alignment horizontal="right" vertical="bottom" wrapText="1"/>
    </xf>
    <xf fontId="6" borderId="24" applyFont="true" applyBorder="true" applyAlignment="true">
      <alignment horizontal="left" vertical="center" wrapText="1" indent="2"/>
    </xf>
    <xf fontId="6" fillId="2" borderId="1" applyFont="true" applyFill="true" applyBorder="true" applyAlignment="true">
      <alignment horizontal="center" vertical="center" wrapText="1"/>
    </xf>
    <xf numFmtId="51" fontId="6" fillId="5" borderId="1" applyNumberFormat="true" applyFont="true" applyFill="true" applyBorder="true" applyAlignment="true">
      <alignment horizontal="right" vertical="bottom" wrapText="1"/>
    </xf>
    <xf fontId="6" borderId="24" applyFont="true" applyBorder="true" applyAlignment="true">
      <alignment horizontal="left" vertical="center" wrapText="1" indent="3"/>
    </xf>
    <xf applyAlignment="true">
      <alignment horizontal="left" vertical="bottom"/>
    </xf>
    <xf fontId="12" borderId="24" applyFont="true" applyBorder="true" applyAlignment="true">
      <alignment horizontal="left" vertical="center" wrapText="1"/>
    </xf>
    <xf fontId="6" borderId="24" applyFont="true" applyBorder="true" applyAlignment="true">
      <alignment horizontal="left" vertical="center" wrapText="1" indent="4"/>
    </xf>
    <xf fontId="13" borderId="24" applyFont="true" applyBorder="true" applyAlignment="true">
      <alignment horizontal="left" vertical="center" wrapText="1" indent="4"/>
    </xf>
    <xf fontId="8" borderId="24" applyFont="true" applyBorder="true" applyAlignment="true">
      <alignment horizontal="left" vertical="center" wrapText="1" indent="2"/>
    </xf>
    <xf fontId="11" borderId="16" applyFont="true" applyBorder="true" applyAlignment="true">
      <alignment horizontal="center" vertical="bottom" wrapText="1"/>
    </xf>
    <xf fontId="7" applyFont="true" applyAlignment="true">
      <alignment horizontal="left" vertical="center" wrapText="1"/>
    </xf>
    <xf fontId="7" borderId="25" applyFont="true" applyBorder="true" applyAlignment="true">
      <alignment horizontal="center" vertical="center" wrapText="1"/>
    </xf>
    <xf fontId="7" borderId="23" applyFont="true" applyBorder="true" applyAlignment="true">
      <alignment horizontal="center" vertical="center" wrapText="1"/>
    </xf>
    <xf fontId="7" borderId="18" applyFont="true" applyBorder="true" applyAlignment="true">
      <alignment horizontal="center" vertical="center" wrapText="1"/>
    </xf>
    <xf fontId="6" borderId="26" applyFont="true" applyBorder="true" applyAlignment="true">
      <alignment horizontal="center" vertical="top" wrapText="1"/>
    </xf>
    <xf fontId="6" borderId="27" applyFont="true" applyBorder="true" applyAlignment="true">
      <alignment horizontal="center" vertical="top" wrapText="1"/>
    </xf>
    <xf fontId="7" borderId="23" applyFont="true" applyBorder="true" applyAlignment="true">
      <alignment horizontal="center" vertical="top" wrapText="1"/>
    </xf>
    <xf fontId="6" fillId="2" borderId="18" applyFont="true" applyFill="true" applyBorder="true" applyAlignment="true">
      <alignment horizontal="center" vertical="center" wrapText="1"/>
    </xf>
    <xf fontId="8" borderId="1" applyFont="true" applyBorder="true" applyAlignment="true">
      <alignment horizontal="center" vertical="center" wrapText="1"/>
    </xf>
    <xf fontId="8" borderId="18" applyFont="true" applyBorder="true" applyAlignment="true">
      <alignment horizontal="center" vertical="center" wrapText="1"/>
    </xf>
    <xf fontId="7" borderId="24" applyFont="true" applyBorder="true" applyAlignment="true">
      <alignment horizontal="left" vertical="center" wrapText="1" indent="2"/>
    </xf>
    <xf numFmtId="51" fontId="6" fillId="6" borderId="1" applyNumberFormat="true" applyFont="true" applyFill="true" applyBorder="true" applyAlignment="true">
      <alignment horizontal="right" vertical="bottom" wrapText="1"/>
    </xf>
    <xf fontId="7" fillId="2" borderId="24" applyFont="true" applyFill="true" applyBorder="true" applyAlignment="true">
      <alignment horizontal="left" vertical="center" wrapText="1"/>
    </xf>
    <xf fontId="6" fillId="2" borderId="24" applyFont="true" applyFill="true" applyBorder="true" applyAlignment="true">
      <alignment horizontal="left" vertical="center" wrapText="1" indent="2"/>
    </xf>
    <xf fontId="6" borderId="24" applyFont="true" applyBorder="true" applyAlignment="true">
      <alignment horizontal="left" vertical="center" wrapText="1" indent="6"/>
    </xf>
    <xf fontId="6" fillId="2" borderId="24" applyFont="true" applyFill="true" applyBorder="true" applyAlignment="true">
      <alignment horizontal="left" vertical="center" wrapText="1" indent="4"/>
    </xf>
    <xf fontId="6" fillId="7" borderId="24" applyFont="true" applyFill="true" applyBorder="true" applyAlignment="true">
      <alignment horizontal="left" vertical="center" wrapText="1" indent="6"/>
    </xf>
    <xf fontId="6" fillId="7" borderId="24" applyFont="true" applyFill="true" applyBorder="true" applyAlignment="true">
      <alignment horizontal="left" vertical="center" wrapText="1" indent="4"/>
    </xf>
    <xf fontId="6" fillId="2" borderId="24" applyFont="true" applyFill="true" applyBorder="true" applyAlignment="true">
      <alignment horizontal="left" vertical="center" wrapText="1" indent="6"/>
    </xf>
    <xf fontId="6" fillId="6" borderId="1" applyFont="true" applyFill="true" applyBorder="true" applyAlignment="true">
      <alignment horizontal="right" vertical="bottom" wrapText="1"/>
    </xf>
    <xf fontId="11" borderId="16" applyFont="true" applyBorder="true" applyAlignment="true">
      <alignment horizontal="center" vertical="center" wrapText="1"/>
    </xf>
    <xf fontId="7" borderId="17" applyFont="true" applyBorder="true" applyAlignment="true">
      <alignment horizontal="center" vertical="center" wrapText="1"/>
    </xf>
    <xf fontId="7" borderId="17" applyFont="true" applyBorder="true" applyAlignment="true">
      <alignment horizontal="center" vertical="top" wrapText="1"/>
    </xf>
    <xf fontId="12" borderId="24" applyFont="true" applyBorder="true" applyAlignment="true">
      <alignment horizontal="left" vertical="center" wrapText="1" indent="2"/>
    </xf>
    <xf fontId="8" borderId="24" applyFont="true" applyBorder="true" applyAlignment="true">
      <alignment horizontal="left" vertical="center" wrapText="1" indent="4"/>
    </xf>
    <xf fontId="8" borderId="24" applyFont="true" applyBorder="true" applyAlignment="true">
      <alignment horizontal="left" vertical="center" wrapText="1" indent="6"/>
    </xf>
    <xf fontId="6" borderId="25" applyFont="true" applyBorder="true" applyAlignment="true">
      <alignment horizontal="center" vertical="center" wrapText="1"/>
    </xf>
    <xf fontId="14" borderId="24" applyFont="true" applyBorder="true" applyAlignment="true">
      <alignment horizontal="left" vertical="center" wrapText="1"/>
    </xf>
    <xf fontId="6" fillId="5" borderId="1" applyFont="true" applyFill="true" applyBorder="true" applyAlignment="true">
      <alignment horizontal="right" vertical="bottom" wrapText="1"/>
    </xf>
    <xf fontId="14" borderId="24" applyFont="true" applyBorder="true" applyAlignment="true">
      <alignment horizontal="left" vertical="center" wrapText="1" indent="2"/>
    </xf>
    <xf fontId="11" borderId="24" applyFont="true" applyBorder="true" applyAlignment="true">
      <alignment horizontal="left" vertical="center" wrapText="1"/>
    </xf>
    <xf fontId="6" fillId="2" borderId="23" applyFont="true" applyFill="true" applyBorder="true" applyAlignment="true">
      <alignment horizontal="center" vertical="center" wrapText="1"/>
    </xf>
    <xf fontId="11" fillId="2" borderId="24" applyFont="true" applyFill="true" applyBorder="true" applyAlignment="true">
      <alignment horizontal="left" vertical="center" wrapText="1"/>
    </xf>
    <xf fontId="14" borderId="16" applyFont="true" applyBorder="true" applyAlignment="true">
      <alignment horizontal="center" vertical="center" wrapText="1"/>
    </xf>
    <xf fontId="7" borderId="1" applyFont="true" applyBorder="true" applyAlignment="true">
      <alignment horizontal="center" vertical="center" wrapText="1"/>
    </xf>
    <xf fontId="7" borderId="26" applyFont="true" applyBorder="true" applyAlignment="true">
      <alignment horizontal="center" vertical="top" wrapText="1"/>
    </xf>
    <xf fontId="7" borderId="27" applyFont="true" applyBorder="true" applyAlignment="true">
      <alignment horizontal="center" vertical="top" wrapText="1"/>
    </xf>
    <xf fontId="7" borderId="28" applyFont="true" applyBorder="true" applyAlignment="true">
      <alignment horizontal="center" vertical="center" wrapText="1"/>
    </xf>
    <xf fontId="7" borderId="29" applyFont="true" applyBorder="true" applyAlignment="true">
      <alignment horizontal="center" vertical="top" wrapText="1"/>
    </xf>
    <xf fontId="7" borderId="22" applyFont="true" applyBorder="true" applyAlignment="true">
      <alignment horizontal="center" vertical="top" wrapText="1"/>
    </xf>
    <xf fontId="6" borderId="30" applyFont="true" applyBorder="true" applyAlignment="true">
      <alignment horizontal="center" vertical="center" wrapText="1"/>
    </xf>
    <xf fontId="15" borderId="18" applyFont="true" applyBorder="true" applyAlignment="true">
      <alignment horizontal="center" vertical="top" wrapText="1"/>
    </xf>
    <xf fontId="7" borderId="31" applyFont="true" applyBorder="true" applyAlignment="true">
      <alignment horizontal="left" vertical="center" wrapText="1"/>
    </xf>
    <xf fontId="7" borderId="29" applyFont="true" applyBorder="true" applyAlignment="true">
      <alignment horizontal="center" vertical="center" wrapText="1"/>
    </xf>
    <xf fontId="7" borderId="22" applyFont="true" applyBorder="true" applyAlignment="true">
      <alignment horizontal="center" vertical="center" wrapText="1"/>
    </xf>
    <xf fontId="6" borderId="1" applyFont="true" applyBorder="true" applyAlignment="true">
      <alignment horizontal="left" vertical="center" wrapText="1" indent="2"/>
    </xf>
    <xf fontId="12" borderId="1" applyFont="true" applyBorder="true" applyAlignment="true">
      <alignment horizontal="left" vertical="center" wrapText="1"/>
    </xf>
    <xf fontId="12" borderId="1" applyFont="true" applyBorder="true" applyAlignment="true">
      <alignment horizontal="left" vertical="center" wrapText="1" indent="2"/>
    </xf>
    <xf fontId="7" borderId="1" applyFont="true" applyBorder="true" applyAlignment="true">
      <alignment horizontal="left" vertical="center" wrapText="1"/>
    </xf>
    <xf fontId="7" borderId="19" applyFont="true" applyBorder="true" applyAlignment="true">
      <alignment horizontal="center" vertical="center" wrapText="1"/>
    </xf>
    <xf fontId="7" applyFont="true" applyAlignment="true">
      <alignment horizontal="center" vertical="center" wrapText="1"/>
    </xf>
    <xf fontId="7" borderId="13" applyFont="true" applyBorder="true" applyAlignment="true">
      <alignment horizontal="center" vertical="center" wrapText="1"/>
    </xf>
    <xf fontId="7" borderId="20" applyFont="true" applyBorder="true" applyAlignment="true">
      <alignment horizontal="center" vertical="center" wrapText="1"/>
    </xf>
    <xf fontId="7" borderId="5" applyFont="true" applyBorder="true" applyAlignment="true">
      <alignment horizontal="center" vertical="center" wrapText="1"/>
    </xf>
    <xf fontId="7" borderId="21" applyFont="true" applyBorder="true" applyAlignment="true">
      <alignment horizontal="center" vertical="center" wrapText="1"/>
    </xf>
    <xf fontId="6" borderId="1" applyFont="true" applyBorder="true" applyAlignment="true">
      <alignment horizontal="center" vertical="top" wrapText="1"/>
    </xf>
    <xf fontId="6" fillId="2" borderId="1" applyFont="true" applyFill="true" applyBorder="true" applyAlignment="true">
      <alignment horizontal="left" vertical="center" wrapText="1" indent="3"/>
    </xf>
    <xf fontId="6" fillId="2" borderId="1" applyFont="true" applyFill="true" applyBorder="true" applyAlignment="true">
      <alignment horizontal="left" vertical="center" wrapText="1" indent="5"/>
    </xf>
    <xf fontId="6" fillId="2" borderId="1" applyFont="true" applyFill="true" applyBorder="true" applyAlignment="true">
      <alignment horizontal="left" vertical="center" wrapText="1" indent="6"/>
    </xf>
    <xf fontId="6" borderId="16" applyFont="true" applyBorder="true" applyAlignment="true">
      <alignment horizontal="left" vertical="top" wrapText="1"/>
    </xf>
    <xf fontId="14" borderId="16" applyFont="true" applyBorder="true" applyAlignment="true">
      <alignment horizontal="center" vertical="top" wrapText="1"/>
    </xf>
    <xf fontId="13" borderId="23" applyFont="true" applyBorder="true" applyAlignment="true">
      <alignment horizontal="center" vertical="center" wrapText="1"/>
    </xf>
    <xf fontId="13" borderId="18" applyFont="true" applyBorder="true" applyAlignment="true">
      <alignment horizontal="center" vertical="center" wrapText="1"/>
    </xf>
    <xf fontId="12" borderId="1" applyFont="true" applyBorder="true" applyAlignment="true">
      <alignment horizontal="center" vertical="center" wrapText="1"/>
    </xf>
    <xf fontId="12" borderId="26" applyFont="true" applyBorder="true" applyAlignment="true">
      <alignment horizontal="center" vertical="center" wrapText="1"/>
    </xf>
    <xf fontId="12" borderId="27" applyFont="true" applyBorder="true" applyAlignment="true">
      <alignment horizontal="center" vertical="center" wrapText="1"/>
    </xf>
    <xf fontId="12" borderId="23" applyFont="true" applyBorder="true" applyAlignment="true">
      <alignment horizontal="center" vertical="center" wrapText="1"/>
    </xf>
    <xf fontId="12" borderId="18" applyFont="true" applyBorder="true" applyAlignment="true">
      <alignment horizontal="center" vertical="center" wrapText="1"/>
    </xf>
    <xf fontId="13" borderId="1" applyFont="true" applyBorder="true" applyAlignment="true">
      <alignment horizontal="center" vertical="center" wrapText="1"/>
    </xf>
    <xf fontId="13" borderId="24" applyFont="true" applyBorder="true" applyAlignment="true">
      <alignment horizontal="center" vertical="center" wrapText="1"/>
    </xf>
    <xf fontId="12" borderId="23" applyFont="true" applyBorder="true" applyAlignment="true">
      <alignment horizontal="center" vertical="top" wrapText="1"/>
    </xf>
    <xf fontId="15" borderId="1" applyFont="true" applyBorder="true" applyAlignment="true">
      <alignment horizontal="center" vertical="top" wrapText="1"/>
    </xf>
    <xf fontId="15" borderId="1" applyFont="true" applyBorder="true" applyAlignment="true">
      <alignment horizontal="center" vertical="center" wrapText="1"/>
    </xf>
    <xf fontId="12" borderId="20" applyFont="true" applyBorder="true" applyAlignment="true">
      <alignment horizontal="left" vertical="center" wrapText="1"/>
    </xf>
    <xf fontId="13" borderId="24" applyFont="true" applyBorder="true" applyAlignment="true">
      <alignment horizontal="left" vertical="center" wrapText="1" indent="2"/>
    </xf>
    <xf numFmtId="51" fontId="13" fillId="4" borderId="1" applyNumberFormat="true" applyFont="true" applyFill="true" applyBorder="true" applyAlignment="true">
      <alignment horizontal="right" vertical="bottom" wrapText="1"/>
    </xf>
    <xf fontId="13" borderId="24" applyFont="true" applyBorder="true" applyAlignment="true">
      <alignment horizontal="left" vertical="center" wrapText="1" indent="3"/>
    </xf>
    <xf fontId="6" borderId="5" applyFont="true" applyBorder="true" applyAlignment="true">
      <alignment horizontal="center"/>
    </xf>
    <xf fontId="16" applyFont="true" applyAlignment="true">
      <alignment horizontal="center" vertical="top"/>
    </xf>
    <xf fontId="16" applyFont="true" applyAlignment="true">
      <alignment horizontal="center"/>
    </xf>
    <xf fontId="6" borderId="5" applyFont="true" applyBorder="true" applyAlignment="true">
      <alignment horizontal="left"/>
    </xf>
    <xf fontId="16" applyFont="true" applyAlignment="true">
      <alignment horizontal="left"/>
    </xf>
    <xf fontId="6" fillId="8" applyFont="true" applyFill="true" applyAlignment="true">
      <alignment horizontal="center"/>
    </xf>
    <xf fontId="13" applyFont="true" applyAlignment="true">
      <alignment horizontal="left" vertical="center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worksheet" Target="worksheets/sheet6.xml"/>
	<Relationship Id="rId7" Type="http://schemas.openxmlformats.org/officeDocument/2006/relationships/worksheet" Target="worksheets/sheet7.xml"/>
	<Relationship Id="rId8" Type="http://schemas.openxmlformats.org/officeDocument/2006/relationships/worksheet" Target="worksheets/sheet8.xml"/>
	<Relationship Id="rId9" Type="http://schemas.openxmlformats.org/officeDocument/2006/relationships/worksheet" Target="worksheets/sheet9.xml"/>
	<Relationship Id="rId10" Type="http://schemas.openxmlformats.org/officeDocument/2006/relationships/styles" Target="styles.xml"/>
	<Relationship Id="rId11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drawing6.xml.rels>&#65279;<?xml version="1.0" encoding="UTF-8" standalone="yes"?>
<Relationships xmlns="http://schemas.openxmlformats.org/package/2006/relationships"/>
</file>

<file path=xl/drawings/_rels/drawing7.xml.rels>&#65279;<?xml version="1.0" encoding="UTF-8" standalone="yes"?>
<Relationships xmlns="http://schemas.openxmlformats.org/package/2006/relationships"/>
</file>

<file path=xl/drawings/_rels/drawing8.xml.rels>&#65279;<?xml version="1.0" encoding="UTF-8" standalone="yes"?>
<Relationships xmlns="http://schemas.openxmlformats.org/package/2006/relationships"/>
</file>

<file path=xl/drawings/_rels/drawing9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_rels/vmlDrawingHF6.vml.rels>&#65279;<?xml version="1.0" encoding="UTF-8" standalone="yes"?>
<Relationships xmlns="http://schemas.openxmlformats.org/package/2006/relationships"/>
</file>

<file path=xl/drawings/_rels/vmlDrawingHF7.vml.rels>&#65279;<?xml version="1.0" encoding="UTF-8" standalone="yes"?>
<Relationships xmlns="http://schemas.openxmlformats.org/package/2006/relationships"/>
</file>

<file path=xl/drawings/_rels/vmlDrawingHF8.vml.rels>&#65279;<?xml version="1.0" encoding="UTF-8" standalone="yes"?>
<Relationships xmlns="http://schemas.openxmlformats.org/package/2006/relationships"/>
</file>

<file path=xl/drawings/_rels/vmlDrawingHF9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drawings/drawing6.xml><?xml version="1.0" encoding="utf-8"?>
<wsDr xmlns="http://schemas.openxmlformats.org/drawingml/2006/spreadsheetDrawing" xmlns:a="http://schemas.openxmlformats.org/drawingml/2006/main"/>
</file>

<file path=xl/drawings/drawing7.xml><?xml version="1.0" encoding="utf-8"?>
<wsDr xmlns="http://schemas.openxmlformats.org/drawingml/2006/spreadsheetDrawing" xmlns:a="http://schemas.openxmlformats.org/drawingml/2006/main"/>
</file>

<file path=xl/drawings/drawing8.xml><?xml version="1.0" encoding="utf-8"?>
<wsDr xmlns="http://schemas.openxmlformats.org/drawingml/2006/spreadsheetDrawing" xmlns:a="http://schemas.openxmlformats.org/drawingml/2006/main"/>
</file>

<file path=xl/drawings/drawing9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_rels/sheet6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6.xml"/>
	<Relationship Id="rId2" Type="http://schemas.openxmlformats.org/officeDocument/2006/relationships/vmlDrawing" Target="../drawings/vmlDrawing6.vml"/>
	<Relationship Id="rId3" Type="http://schemas.openxmlformats.org/officeDocument/2006/relationships/comments" Target="../comments6.xml"/>
	<Relationship Id="rId5" Type="http://schemas.openxmlformats.org/officeDocument/2006/relationships/vmlDrawing" Target="../drawings/vmlDrawingHF6.vml"/>
</Relationships>
</file>

<file path=xl/worksheets/_rels/sheet7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7.xml"/>
	<Relationship Id="rId2" Type="http://schemas.openxmlformats.org/officeDocument/2006/relationships/vmlDrawing" Target="../drawings/vmlDrawing7.vml"/>
	<Relationship Id="rId3" Type="http://schemas.openxmlformats.org/officeDocument/2006/relationships/comments" Target="../comments7.xml"/>
	<Relationship Id="rId5" Type="http://schemas.openxmlformats.org/officeDocument/2006/relationships/vmlDrawing" Target="../drawings/vmlDrawingHF7.vml"/>
</Relationships>
</file>

<file path=xl/worksheets/_rels/sheet8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8.xml"/>
	<Relationship Id="rId2" Type="http://schemas.openxmlformats.org/officeDocument/2006/relationships/vmlDrawing" Target="../drawings/vmlDrawing8.vml"/>
	<Relationship Id="rId3" Type="http://schemas.openxmlformats.org/officeDocument/2006/relationships/comments" Target="../comments8.xml"/>
	<Relationship Id="rId5" Type="http://schemas.openxmlformats.org/officeDocument/2006/relationships/vmlDrawing" Target="../drawings/vmlDrawingHF8.vml"/>
</Relationships>
</file>

<file path=xl/worksheets/_rels/sheet9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9.xml"/>
	<Relationship Id="rId2" Type="http://schemas.openxmlformats.org/officeDocument/2006/relationships/vmlDrawing" Target="../drawings/vmlDrawing9.vml"/>
	<Relationship Id="rId3" Type="http://schemas.openxmlformats.org/officeDocument/2006/relationships/comments" Target="../comments9.xml"/>
	<Relationship Id="rId5" Type="http://schemas.openxmlformats.org/officeDocument/2006/relationships/vmlDrawing" Target="../drawings/vmlDrawingHF9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W67"/>
  <sheetViews>
    <sheetView tabSelected="true" workbookViewId="0"/>
  </sheetViews>
  <sheetFormatPr defaultColWidth="10.5" customHeight="true" defaultRowHeight="11.429"/>
  <cols>
    <col min="1" max="1" width="1" style="1" customWidth="true"/>
    <col min="2" max="2" width="114.33203125" style="1" customWidth="true"/>
    <col min="3" max="3" width="10.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19.33203125" style="1" customWidth="true"/>
    <col min="10" max="10" width="19.33203125" style="1" customWidth="true"/>
    <col min="11" max="11" width="19.33203125" style="1" customWidth="true"/>
    <col min="12" max="12" width="17.33203125" style="1" customWidth="true" hidden="true"/>
    <col min="13" max="13" width="10.5" style="1" customWidth="true"/>
    <col min="14" max="14" width="19.33203125" style="1" customWidth="true"/>
    <col min="15" max="15" width="19.33203125" style="1" customWidth="true"/>
    <col min="16" max="16" width="19.33203125" style="1" customWidth="true"/>
    <col min="17" max="17" width="19.33203125" style="1" customWidth="true"/>
    <col min="18" max="18" width="19.33203125" style="1" customWidth="true"/>
    <col min="19" max="19" width="19.33203125" style="1" customWidth="true"/>
    <col min="20" max="20" width="19.33203125" style="1" customWidth="true"/>
    <col min="21" max="21" width="19.33203125" style="1" customWidth="true"/>
    <col min="22" max="22" width="19.33203125" style="1" customWidth="true"/>
    <col min="23" max="23" width="19.33203125" style="1" customWidth="true"/>
  </cols>
  <sheetData>
    <row r="1" ht="3" customHeight="true" s="2" customFormat="true">
      <c r="A1" s="3" t="s">
        <v>0</v>
      </c>
    </row>
    <row r="2" ht="18" customHeight="true" s="4" customFormat="true">
      <c r="B2" s="5" t="s">
        <v>1</v>
      </c>
      <c r="C2" s="5" t="e"/>
      <c r="D2" s="5" t="e"/>
      <c r="E2" s="5" t="e"/>
      <c r="F2" s="5" t="e"/>
      <c r="G2" s="5" t="e"/>
      <c r="H2" s="5" t="e"/>
      <c r="I2" s="5" t="e"/>
      <c r="J2" s="5" t="e"/>
      <c r="K2" s="5" t="e"/>
    </row>
    <row r="3" ht="13" customHeight="true" s="6" customFormat="true">
      <c r="B3" s="7" t="s">
        <v>2</v>
      </c>
      <c r="C3" s="7" t="e"/>
      <c r="D3" s="7" t="e"/>
      <c r="E3" s="7" t="e"/>
      <c r="F3" s="7" t="e"/>
      <c r="G3" s="7" t="e"/>
      <c r="H3" s="7" t="e"/>
      <c r="I3" s="7" t="e"/>
      <c r="J3" s="7" t="e"/>
      <c r="K3" s="7" t="e"/>
    </row>
    <row r="4" ht="13" customHeight="true" s="6" customFormat="true">
      <c r="H4" s="8" t="e"/>
      <c r="I4" s="9" t="s">
        <v>3</v>
      </c>
      <c r="J4" s="9" t="e"/>
      <c r="K4" s="9" t="e"/>
    </row>
    <row r="5" ht="13" customHeight="true" s="6" customFormat="true">
      <c r="H5" s="10" t="s">
        <v>4</v>
      </c>
      <c r="I5" s="11" t="e"/>
      <c r="J5" s="11" t="e"/>
      <c r="K5" s="11" t="e"/>
    </row>
    <row r="6" ht="19" customHeight="true" s="6" customFormat="true">
      <c r="G6" s="12" t="s">
        <v>5</v>
      </c>
      <c r="H6" s="12" t="e"/>
      <c r="I6" s="13" t="s">
        <v>6</v>
      </c>
      <c r="J6" s="9" t="s">
        <v>7</v>
      </c>
      <c r="K6" s="14" t="s">
        <v>8</v>
      </c>
    </row>
    <row r="7" ht="13" customHeight="true" s="6" customFormat="true">
      <c r="B7" s="6" t="s">
        <v>9</v>
      </c>
      <c r="C7" s="15" t="e"/>
      <c r="D7" s="15" t="e"/>
      <c r="E7" s="15" t="e"/>
      <c r="F7" s="15" t="e"/>
      <c r="G7" s="15" t="e"/>
      <c r="H7" s="12" t="s">
        <v>10</v>
      </c>
      <c r="I7" s="16" t="e"/>
      <c r="J7" s="16" t="e"/>
      <c r="K7" s="16" t="e"/>
    </row>
    <row r="8" ht="13" customHeight="true" s="6" customFormat="true">
      <c r="B8" s="6" t="s">
        <v>11</v>
      </c>
      <c r="H8" s="12" t="s">
        <v>12</v>
      </c>
      <c r="I8" s="16" t="e"/>
      <c r="J8" s="16" t="e"/>
      <c r="K8" s="16" t="e"/>
    </row>
    <row r="9" ht="13" customHeight="true" s="6" customFormat="true">
      <c r="B9" s="17" t="s">
        <v>13</v>
      </c>
      <c r="C9" s="15" t="e"/>
      <c r="D9" s="15" t="e"/>
      <c r="E9" s="15" t="e"/>
      <c r="F9" s="15" t="e"/>
      <c r="G9" s="15" t="e"/>
      <c r="H9" s="12" t="s">
        <v>14</v>
      </c>
      <c r="I9" s="18" t="e"/>
      <c r="J9" s="18" t="e"/>
      <c r="K9" s="18" t="e"/>
    </row>
    <row r="10" ht="13" customHeight="true" s="6" customFormat="true">
      <c r="B10" s="17" t="s">
        <v>15</v>
      </c>
      <c r="C10" s="17" t="e"/>
      <c r="D10" s="17" t="e"/>
      <c r="H10" s="19" t="s">
        <v>16</v>
      </c>
      <c r="I10" s="22" t="e"/>
      <c r="J10" s="22" t="e"/>
      <c r="K10" s="24" t="s">
        <v>17</v>
      </c>
    </row>
    <row r="11" ht="13" customHeight="true" s="6" customFormat="true">
      <c r="B11" s="25" t="e"/>
      <c r="C11" s="25" t="e"/>
      <c r="D11" s="25" t="e"/>
      <c r="E11" s="25" t="e"/>
      <c r="F11" s="25" t="e"/>
      <c r="G11" s="25" t="e"/>
      <c r="H11" s="19" t="e"/>
      <c r="I11" s="20" t="e"/>
      <c r="J11" s="21" t="e"/>
      <c r="K11" s="23" t="e"/>
    </row>
    <row r="12" ht="11" customHeight="true" s="6" customFormat="true">
      <c r="B12" s="26" t="s">
        <v>18</v>
      </c>
      <c r="C12" s="6" t="s">
        <v>19</v>
      </c>
    </row>
    <row r="13" ht="5" customHeight="true" s="6" customFormat="true"/>
    <row r="14" ht="13" customHeight="true"/>
    <row r="15" ht="16" customHeight="true">
      <c r="A15" s="27" t="e"/>
      <c r="B15" s="28" t="s">
        <v>20</v>
      </c>
      <c r="C15" s="28" t="s">
        <v>21</v>
      </c>
      <c r="D15" s="28" t="s">
        <v>22</v>
      </c>
      <c r="E15" s="29" t="e"/>
    </row>
    <row r="16" ht="13" customHeight="true">
      <c r="A16" s="27" t="e"/>
      <c r="B16" s="30" t="s">
        <v>23</v>
      </c>
      <c r="C16" s="30" t="s">
        <v>24</v>
      </c>
      <c r="D16" s="30" t="s">
        <v>25</v>
      </c>
    </row>
    <row r="17" ht="13" customHeight="true" s="1" customFormat="true">
      <c r="A17" s="27" t="e"/>
      <c r="B17" s="28" t="s">
        <v>26</v>
      </c>
      <c r="C17" s="31" t="s">
        <v>27</v>
      </c>
      <c r="D17" s="32" t="n">
        <v>0</v>
      </c>
      <c r="E17" s="29" t="e"/>
    </row>
    <row r="18" ht="16" customHeight="true"/>
    <row r="19" ht="16" customHeight="true">
      <c r="B19" s="33" t="s">
        <v>28</v>
      </c>
      <c r="C19" s="33" t="e"/>
      <c r="D19" s="33" t="e"/>
      <c r="E19" s="33" t="e"/>
      <c r="F19" s="33" t="e"/>
      <c r="G19" s="33" t="e"/>
      <c r="H19" s="33" t="e"/>
      <c r="I19" s="33" t="e"/>
      <c r="J19" s="33" t="e"/>
      <c r="K19" s="33" t="e"/>
    </row>
    <row r="20" ht="5" customHeight="true" s="1" customFormat="true"/>
    <row r="21" ht="6" customHeight="true" s="1" customFormat="true"/>
    <row r="22" ht="13" customHeight="true">
      <c r="A22" s="27" t="e"/>
      <c r="B22" s="35" t="s">
        <v>29</v>
      </c>
      <c r="C22" s="35" t="s">
        <v>30</v>
      </c>
      <c r="D22" s="35" t="s">
        <v>31</v>
      </c>
      <c r="E22" s="35" t="s">
        <v>32</v>
      </c>
      <c r="F22" s="35" t="e"/>
      <c r="G22" s="35" t="s">
        <v>33</v>
      </c>
      <c r="H22" s="35" t="s">
        <v>34</v>
      </c>
      <c r="I22" s="35" t="s">
        <v>35</v>
      </c>
      <c r="J22" s="35" t="s">
        <v>36</v>
      </c>
      <c r="K22" s="35" t="s">
        <v>37</v>
      </c>
    </row>
    <row r="23" ht="13" customHeight="true">
      <c r="A23" s="27" t="e"/>
      <c r="B23" s="34" t="e"/>
      <c r="C23" s="34" t="e"/>
      <c r="D23" s="34" t="e"/>
      <c r="E23" s="36" t="e"/>
      <c r="F23" s="37" t="e"/>
      <c r="G23" s="34" t="e"/>
      <c r="H23" s="34" t="e"/>
      <c r="I23" s="34" t="e"/>
      <c r="J23" s="34" t="e"/>
      <c r="K23" s="34" t="e"/>
    </row>
    <row r="24" ht="13" customHeight="true">
      <c r="A24" s="27" t="e"/>
      <c r="B24" s="34" t="e"/>
      <c r="C24" s="34" t="e"/>
      <c r="D24" s="34" t="e"/>
      <c r="E24" s="36" t="e"/>
      <c r="F24" s="37" t="e"/>
      <c r="G24" s="34" t="e"/>
      <c r="H24" s="34" t="e"/>
      <c r="I24" s="34" t="e"/>
      <c r="J24" s="34" t="e"/>
      <c r="K24" s="34" t="e"/>
    </row>
    <row r="25" ht="13" customHeight="true">
      <c r="A25" s="27" t="e"/>
      <c r="B25" s="34" t="e"/>
      <c r="C25" s="34" t="e"/>
      <c r="D25" s="34" t="e"/>
      <c r="E25" s="36" t="e"/>
      <c r="F25" s="37" t="e"/>
      <c r="G25" s="34" t="e"/>
      <c r="H25" s="34" t="e"/>
      <c r="I25" s="34" t="e"/>
      <c r="J25" s="34" t="e"/>
      <c r="K25" s="34" t="e"/>
    </row>
    <row r="26" ht="13" customHeight="true">
      <c r="A26" s="27" t="e"/>
      <c r="B26" s="34" t="e"/>
      <c r="C26" s="34" t="e"/>
      <c r="D26" s="34" t="e"/>
      <c r="E26" s="36" t="e"/>
      <c r="F26" s="37" t="e"/>
      <c r="G26" s="34" t="e"/>
      <c r="H26" s="34" t="e"/>
      <c r="I26" s="34" t="e"/>
      <c r="J26" s="34" t="e"/>
      <c r="K26" s="34" t="e"/>
    </row>
    <row r="27" ht="13" customHeight="true">
      <c r="A27" s="27" t="e"/>
      <c r="B27" s="34" t="e"/>
      <c r="C27" s="34" t="e"/>
      <c r="D27" s="34" t="e"/>
      <c r="E27" s="38" t="e"/>
      <c r="F27" s="39" t="e"/>
      <c r="G27" s="34" t="e"/>
      <c r="H27" s="34" t="e"/>
      <c r="I27" s="34" t="e"/>
      <c r="J27" s="34" t="e"/>
      <c r="K27" s="34" t="e"/>
    </row>
    <row r="28" ht="13" customHeight="true">
      <c r="A28" s="27" t="e"/>
      <c r="B28" s="34" t="e"/>
      <c r="C28" s="34" t="e"/>
      <c r="D28" s="34" t="e"/>
      <c r="E28" s="35" t="s">
        <v>38</v>
      </c>
      <c r="F28" s="35" t="s">
        <v>39</v>
      </c>
      <c r="G28" s="34" t="e"/>
      <c r="H28" s="34" t="e"/>
      <c r="I28" s="34" t="e"/>
      <c r="J28" s="34" t="e"/>
      <c r="K28" s="34" t="e"/>
    </row>
    <row r="29" ht="13" customHeight="true" s="1" customFormat="true">
      <c r="A29" s="27" t="e"/>
      <c r="B29" s="34" t="e"/>
      <c r="C29" s="34" t="e"/>
      <c r="D29" s="34" t="e"/>
      <c r="E29" s="34" t="e"/>
      <c r="F29" s="34" t="e"/>
      <c r="G29" s="34" t="e"/>
      <c r="H29" s="34" t="e"/>
      <c r="I29" s="34" t="e"/>
      <c r="J29" s="34" t="e"/>
      <c r="K29" s="34" t="e"/>
    </row>
    <row r="30" ht="13" customHeight="true">
      <c r="A30" s="27" t="e"/>
      <c r="B30" s="34" t="e"/>
      <c r="C30" s="34" t="e"/>
      <c r="D30" s="34" t="e"/>
      <c r="E30" s="34" t="e"/>
      <c r="F30" s="34" t="e"/>
      <c r="G30" s="34" t="e"/>
      <c r="H30" s="34" t="e"/>
      <c r="I30" s="34" t="e"/>
      <c r="J30" s="34" t="e"/>
      <c r="K30" s="34" t="e"/>
    </row>
    <row r="31" ht="13" customHeight="true">
      <c r="A31" s="27" t="e"/>
      <c r="B31" s="34" t="e"/>
      <c r="C31" s="34" t="e"/>
      <c r="D31" s="34" t="e"/>
      <c r="E31" s="34" t="e"/>
      <c r="F31" s="34" t="e"/>
      <c r="G31" s="34" t="e"/>
      <c r="H31" s="34" t="e"/>
      <c r="I31" s="34" t="e"/>
      <c r="J31" s="34" t="e"/>
      <c r="K31" s="34" t="e"/>
    </row>
    <row r="32" ht="19" customHeight="true" s="1" customFormat="true">
      <c r="A32" s="27" t="e"/>
      <c r="B32" s="34" t="e"/>
      <c r="C32" s="34" t="e"/>
      <c r="D32" s="34" t="e"/>
      <c r="E32" s="34" t="e"/>
      <c r="F32" s="34" t="e"/>
      <c r="G32" s="34" t="e"/>
      <c r="H32" s="34" t="e"/>
      <c r="I32" s="34" t="e"/>
      <c r="J32" s="34" t="e"/>
      <c r="K32" s="34" t="e"/>
    </row>
    <row r="33" ht="13" customHeight="true">
      <c r="A33" s="27" t="e"/>
      <c r="B33" s="34" t="e"/>
      <c r="C33" s="34" t="e"/>
      <c r="D33" s="34" t="e"/>
      <c r="E33" s="34" t="e"/>
      <c r="F33" s="34" t="e"/>
      <c r="G33" s="41" t="e"/>
      <c r="H33" s="41" t="e"/>
      <c r="I33" s="34" t="e"/>
      <c r="J33" s="34" t="e"/>
      <c r="K33" s="34" t="e"/>
    </row>
    <row r="34" ht="13" customHeight="true">
      <c r="A34" s="27" t="e"/>
      <c r="B34" s="48" t="s">
        <v>23</v>
      </c>
      <c r="C34" s="49" t="s">
        <v>24</v>
      </c>
      <c r="D34" s="49" t="s">
        <v>25</v>
      </c>
      <c r="E34" s="49" t="s">
        <v>40</v>
      </c>
      <c r="F34" s="49" t="s">
        <v>41</v>
      </c>
      <c r="G34" s="49" t="s">
        <v>42</v>
      </c>
      <c r="H34" s="49" t="s">
        <v>43</v>
      </c>
      <c r="I34" s="49" t="s">
        <v>44</v>
      </c>
      <c r="J34" s="49" t="s">
        <v>45</v>
      </c>
      <c r="K34" s="49" t="s">
        <v>46</v>
      </c>
    </row>
    <row r="35" ht="26" customHeight="true">
      <c r="A35" s="27" t="e"/>
      <c r="B35" s="50" t="s">
        <v>47</v>
      </c>
      <c r="C35" s="51" t="s">
        <v>48</v>
      </c>
      <c r="D35" s="52" t="b">
        <f>=IF(D36="-",0,D36) + IF(D39="-",0,D39) + IF(D48="-",0,D48) + IF(D52="-",0,D52) + IF(D53="-",0,D53) + IF(D54="-",0,D54) + IF(D55="-",0,D55) + IF(D56="-",0,D56) </f>
      </c>
      <c r="E35" s="52" t="b">
        <f>=IF(E36="-",0,E36) + IF(E39="-",0,E39) + IF(E48="-",0,E48) + IF(E52="-",0,E52) + IF(E53="-",0,E53) + IF(E54="-",0,E54) + IF(E55="-",0,E55) + IF(E56="-",0,E56) </f>
      </c>
      <c r="F35" s="52" t="b">
        <f>=IF(F36="-",0,F36) + IF(F39="-",0,F39) + IF(F48="-",0,F48) + IF(F52="-",0,F52) + IF(F53="-",0,F53) + IF(F54="-",0,F54) + IF(F55="-",0,F55) + IF(F56="-",0,F56) </f>
      </c>
      <c r="G35" s="52" t="b">
        <f>=IF(G36="-",0,G36) + IF(G39="-",0,G39) + IF(G48="-",0,G48) + IF(G52="-",0,G52) + IF(G53="-",0,G53) + IF(G54="-",0,G54) + IF(G55="-",0,G55) + IF(G56="-",0,G56) </f>
      </c>
      <c r="H35" s="52" t="b">
        <f>=IF(H36="-",0,H36) + IF(H39="-",0,H39) + IF(H48="-",0,H48) + IF(H52="-",0,H52) + IF(H53="-",0,H53) + IF(H54="-",0,H54) + IF(H55="-",0,H55) + IF(H56="-",0,H56) </f>
      </c>
      <c r="I35" s="52" t="b">
        <f>=IF(I36="-",0,I36) + IF(I39="-",0,I39) + IF(I48="-",0,I48) + IF(I52="-",0,I52) + IF(I53="-",0,I53) + IF(I54="-",0,I54) + IF(I55="-",0,I55) + IF(I56="-",0,I56) </f>
      </c>
      <c r="J35" s="52" t="n">
        <v>0</v>
      </c>
      <c r="K35" s="52" t="b">
        <f>=IF(K36="-",0,K36) + IF(K39="-",0,K39) + IF(K52="-",0,K52) + IF(K53="-",0,K53) + IF(K54="-",0,K54) + IF(K55="-",0,K55) + IF(K56="-",0,K56) </f>
      </c>
    </row>
    <row r="36" ht="13" customHeight="true">
      <c r="A36" s="27" t="e"/>
      <c r="B36" s="50" t="s">
        <v>49</v>
      </c>
      <c r="C36" s="51" t="s">
        <v>50</v>
      </c>
      <c r="D36" s="52" t="b">
        <f>=IF(D37="-",0,D37) + IF(D38="-",0,D38) </f>
      </c>
      <c r="E36" s="52" t="b">
        <f>=IF(E37="-",0,E37) + IF(E38="-",0,E38) </f>
      </c>
      <c r="F36" s="52" t="b">
        <f>=IF(F37="-",0,F37) + IF(F38="-",0,F38) </f>
      </c>
      <c r="G36" s="52" t="b">
        <f>=IF(G37="-",0,G37) + IF(G38="-",0,G38) </f>
      </c>
      <c r="H36" s="52" t="b">
        <f>=IF(H37="-",0,H37) + IF(H38="-",0,H38) </f>
      </c>
      <c r="I36" s="52" t="b">
        <f>=IF(I37="-",0,I37) + IF(I38="-",0,I38) </f>
      </c>
      <c r="J36" s="52" t="n">
        <v>0</v>
      </c>
      <c r="K36" s="52" t="b">
        <f>=IF(K37="-",0,K37) + IF(K38="-",0,K38) </f>
      </c>
    </row>
    <row r="37" ht="26" customHeight="true">
      <c r="A37" s="27" t="e"/>
      <c r="B37" s="53" t="s">
        <v>51</v>
      </c>
      <c r="C37" s="54" t="s">
        <v>52</v>
      </c>
      <c r="D37" s="55" t="n">
        <v>0</v>
      </c>
      <c r="E37" s="52" t="b">
        <f>=IF('Раздел 10-2'!D8="-",0,'Раздел 10-2'!D8) </f>
      </c>
      <c r="F37" s="52" t="b">
        <f>=IF('Раздел 10-2'!D9="-",0,'Раздел 10-2'!D9) </f>
      </c>
      <c r="G37" s="52" t="b">
        <f>=IF('Раздел 10-2'!D12="-",0,'Раздел 10-2'!D12) </f>
      </c>
      <c r="H37" s="52" t="b">
        <f>=IF('Раздел 10-2'!I12="-",0,'Раздел 10-2'!I12) </f>
      </c>
      <c r="I37" s="52" t="b">
        <f>=IF('Раздел 10-2'!J12="-",0,'Раздел 10-2'!J12) </f>
      </c>
      <c r="J37" s="52" t="n">
        <v>0</v>
      </c>
      <c r="K37" s="52" t="b">
        <f>=IF('Раздел 10-2'!N12="-",0,'Раздел 10-2'!N12) </f>
      </c>
    </row>
    <row r="38" ht="13" customHeight="true">
      <c r="A38" s="27" t="e"/>
      <c r="B38" s="53" t="s">
        <v>53</v>
      </c>
      <c r="C38" s="54" t="s">
        <v>54</v>
      </c>
      <c r="D38" s="55" t="n">
        <v>0</v>
      </c>
      <c r="E38" s="52" t="b">
        <f>=IF('Раздел 10-3'!D8="-",0,'Раздел 10-3'!D8) </f>
      </c>
      <c r="F38" s="52" t="b">
        <f>=IF('Раздел 10-3'!D9="-",0,'Раздел 10-3'!D9) </f>
      </c>
      <c r="G38" s="52" t="b">
        <f>=IF('Раздел 10-3'!D12="-",0,'Раздел 10-3'!D12) </f>
      </c>
      <c r="H38" s="52" t="b">
        <f>=IF('Раздел 10-3'!I12="-",0,'Раздел 10-3'!I12) </f>
      </c>
      <c r="I38" s="52" t="b">
        <f>=IF('Раздел 10-3'!J12="-",0,'Раздел 10-3'!J12) </f>
      </c>
      <c r="J38" s="52" t="n">
        <v>0</v>
      </c>
      <c r="K38" s="52" t="b">
        <f>=IF('Раздел 10-3'!N12="-",0,'Раздел 10-3'!N12) </f>
      </c>
    </row>
    <row r="39" ht="38" customHeight="true">
      <c r="A39" s="27" t="e"/>
      <c r="B39" s="50" t="s">
        <v>55</v>
      </c>
      <c r="C39" s="51" t="s">
        <v>56</v>
      </c>
      <c r="D39" s="52" t="b">
        <f>=IF(D40="-",0,D40) + IF(D41="-",0,D41) + IF(D42="-",0,D42) + IF(D44="-",0,D44) + IF(D47="-",0,D47) </f>
      </c>
      <c r="E39" s="52" t="b">
        <f>=IF(E40="-",0,E40) + IF(E41="-",0,E41) + IF(E42="-",0,E42) + IF(E44="-",0,E44) + IF(E47="-",0,E47) </f>
      </c>
      <c r="F39" s="52" t="b">
        <f>=IF(F40="-",0,F40) + IF(F41="-",0,F41) + IF(F42="-",0,F42) + IF(F44="-",0,F44) + IF(F47="-",0,F47) </f>
      </c>
      <c r="G39" s="52" t="b">
        <f>=IF(G40="-",0,G40) + IF(G41="-",0,G41) + IF(G42="-",0,G42) + IF(G44="-",0,G44) + IF(G47="-",0,G47) </f>
      </c>
      <c r="H39" s="52" t="b">
        <f>=IF(H40="-",0,H40) + IF(H41="-",0,H41) + IF(H42="-",0,H42) + IF(H44="-",0,H44) + IF(H47="-",0,H47) </f>
      </c>
      <c r="I39" s="52" t="b">
        <f>=IF(I40="-",0,I40) + IF(I41="-",0,I41) + IF(I42="-",0,I42) + IF(I44="-",0,I44) + IF(I47="-",0,I47) </f>
      </c>
      <c r="J39" s="52" t="n">
        <v>0</v>
      </c>
      <c r="K39" s="52" t="b">
        <f>=IF(K42="-",0,K42) + IF(K44="-",0,K44) </f>
      </c>
    </row>
    <row r="40" ht="26" customHeight="true">
      <c r="A40" s="27" t="e"/>
      <c r="B40" s="53" t="s">
        <v>57</v>
      </c>
      <c r="C40" s="54" t="s">
        <v>58</v>
      </c>
      <c r="D40" s="55" t="n">
        <v>0</v>
      </c>
      <c r="E40" s="52" t="b">
        <f>=IF('Раздел 10-2'!K8="-",0,'Раздел 10-2'!K8) </f>
      </c>
      <c r="F40" s="52" t="b">
        <f>=IF('Раздел 10-2'!K9="-",0,'Раздел 10-2'!K9) </f>
      </c>
      <c r="G40" s="52" t="b">
        <f>=IF('Раздел 10-2'!K12="-",0,'Раздел 10-2'!K12) </f>
      </c>
      <c r="H40" s="52" t="b">
        <f>=IF('Раздел 10-2'!L12="-",0,'Раздел 10-2'!L12) </f>
      </c>
      <c r="I40" s="52" t="b">
        <f>=IF('Раздел 10-2'!M12="-",0,'Раздел 10-2'!M12) </f>
      </c>
      <c r="J40" s="52" t="n">
        <v>0</v>
      </c>
      <c r="K40" s="28" t="s">
        <v>59</v>
      </c>
    </row>
    <row r="41" ht="13" customHeight="true" s="1" customFormat="true">
      <c r="A41" s="27" t="e"/>
      <c r="B41" s="53" t="s">
        <v>60</v>
      </c>
      <c r="C41" s="54" t="s">
        <v>61</v>
      </c>
      <c r="D41" s="55" t="n">
        <v>0</v>
      </c>
      <c r="E41" s="52" t="b">
        <f>=IF('Раздел 10-3'!K8="-",0,'Раздел 10-3'!K8) </f>
      </c>
      <c r="F41" s="52" t="b">
        <f>=IF('Раздел 10-3'!K9="-",0,'Раздел 10-3'!K9) </f>
      </c>
      <c r="G41" s="52" t="b">
        <f>=IF('Раздел 10-3'!K12="-",0,'Раздел 10-3'!K12) </f>
      </c>
      <c r="H41" s="52" t="b">
        <f>=IF('Раздел 10-3'!L12="-",0,'Раздел 10-3'!L12) </f>
      </c>
      <c r="I41" s="52" t="b">
        <f>=IF('Раздел 10-3'!M12="-",0,'Раздел 10-3'!M12) </f>
      </c>
      <c r="J41" s="52" t="n">
        <v>0</v>
      </c>
      <c r="K41" s="28" t="s">
        <v>59</v>
      </c>
    </row>
    <row r="42" ht="26" customHeight="true">
      <c r="A42" s="27" t="e"/>
      <c r="B42" s="53" t="s">
        <v>62</v>
      </c>
      <c r="C42" s="54" t="s">
        <v>63</v>
      </c>
      <c r="D42" s="55" t="n">
        <v>0</v>
      </c>
      <c r="E42" s="52" t="b">
        <f>=IF('Раздел 10-4'!D6="-",0,'Раздел 10-4'!D6) </f>
      </c>
      <c r="F42" s="52" t="b">
        <f>=IF('Раздел 10-4'!D7="-",0,'Раздел 10-4'!D7) </f>
      </c>
      <c r="G42" s="52" t="b">
        <f>=IF('Раздел 10-4'!D10="-",0,'Раздел 10-4'!D10) </f>
      </c>
      <c r="H42" s="52" t="b">
        <f>=IF('Раздел 10-4'!E10="-",0,'Раздел 10-4'!E10) </f>
      </c>
      <c r="I42" s="52" t="b">
        <f>=IF('Раздел 10-4'!F10="-",0,'Раздел 10-4'!F10) </f>
      </c>
      <c r="J42" s="52" t="n">
        <v>0</v>
      </c>
      <c r="K42" s="52" t="b">
        <f>=IF('Раздел 10-4'!G10="-",0,'Раздел 10-4'!G10) </f>
      </c>
    </row>
    <row r="43" ht="13" customHeight="true">
      <c r="A43" s="27" t="e"/>
      <c r="B43" s="56" t="s">
        <v>64</v>
      </c>
      <c r="C43" s="54" t="s">
        <v>65</v>
      </c>
      <c r="D43" s="28" t="s">
        <v>59</v>
      </c>
      <c r="E43" s="28" t="s">
        <v>59</v>
      </c>
      <c r="F43" s="28" t="s">
        <v>59</v>
      </c>
      <c r="G43" s="52" t="b">
        <f>=IF('Раздел 10-4'!D12="-",0,'Раздел 10-4'!D12) </f>
      </c>
      <c r="H43" s="52" t="b">
        <f>=IF('Раздел 10-4'!E12="-",0,'Раздел 10-4'!E12) </f>
      </c>
      <c r="I43" s="52" t="b">
        <f>=IF('Раздел 10-4'!F12="-",0,'Раздел 10-4'!F12) </f>
      </c>
      <c r="J43" s="28" t="s">
        <v>59</v>
      </c>
      <c r="K43" s="52" t="b">
        <f>=IF('Раздел 10-4'!G12="-",0,'Раздел 10-4'!G12) </f>
      </c>
    </row>
    <row r="44" ht="13" customHeight="true">
      <c r="A44" s="27" t="e"/>
      <c r="B44" s="53" t="s">
        <v>66</v>
      </c>
      <c r="C44" s="54" t="s">
        <v>67</v>
      </c>
      <c r="D44" s="52" t="b">
        <f>=IF(D45="-",0,D45) + IF(D46="-",0,D46) </f>
      </c>
      <c r="E44" s="52" t="b">
        <f>=IF(E45="-",0,E45) + IF(E46="-",0,E46) </f>
      </c>
      <c r="F44" s="52" t="b">
        <f>=IF(F45="-",0,F45) + IF(F46="-",0,F46) </f>
      </c>
      <c r="G44" s="52" t="b">
        <f>=IF(G45="-",0,G45) + IF(G46="-",0,G46) </f>
      </c>
      <c r="H44" s="52" t="b">
        <f>=IF(H45="-",0,H45) + IF(H46="-",0,H46) </f>
      </c>
      <c r="I44" s="52" t="b">
        <f>=IF(I45="-",0,I45) + IF(I46="-",0,I46) </f>
      </c>
      <c r="J44" s="52" t="n">
        <v>0</v>
      </c>
      <c r="K44" s="52" t="b">
        <f>=IF(K45="-",0,K45) + IF(K46="-",0,K46) </f>
      </c>
    </row>
    <row r="45" ht="26" customHeight="true">
      <c r="A45" s="27" t="e"/>
      <c r="B45" s="56" t="s">
        <v>68</v>
      </c>
      <c r="C45" s="54" t="s">
        <v>69</v>
      </c>
      <c r="D45" s="55" t="n">
        <v>0</v>
      </c>
      <c r="E45" s="52" t="b">
        <f>=IF('Раздел 10-5-1'!D8="-",0,'Раздел 10-5-1'!D8) </f>
      </c>
      <c r="F45" s="52" t="b">
        <f>=IF('Раздел 10-5-1'!D9="-",0,'Раздел 10-5-1'!D9) </f>
      </c>
      <c r="G45" s="52" t="b">
        <f>=IF('Раздел 10-5-1'!D12="-",0,'Раздел 10-5-1'!D12) </f>
      </c>
      <c r="H45" s="52" t="b">
        <f>=IF('Раздел 10-5-1'!G12="-",0,'Раздел 10-5-1'!G12) </f>
      </c>
      <c r="I45" s="52" t="b">
        <f>=IF('Раздел 10-5-1'!H12="-",0,'Раздел 10-5-1'!H12) </f>
      </c>
      <c r="J45" s="52" t="n">
        <v>0</v>
      </c>
      <c r="K45" s="52" t="b">
        <f>=IF('Раздел 10-5-1'!L12="-",0,'Раздел 10-5-1'!L12) </f>
      </c>
    </row>
    <row r="46" ht="13" customHeight="true" s="57" customFormat="true">
      <c r="A46" s="27" t="e"/>
      <c r="B46" s="56" t="s">
        <v>70</v>
      </c>
      <c r="C46" s="54" t="s">
        <v>71</v>
      </c>
      <c r="D46" s="55" t="n">
        <v>0</v>
      </c>
      <c r="E46" s="52" t="b">
        <f>=IF('Раздел 10-5-2'!D5="-",0,'Раздел 10-5-2'!D5) </f>
      </c>
      <c r="F46" s="52" t="b">
        <f>=IF('Раздел 10-5-2'!D6="-",0,'Раздел 10-5-2'!D6) </f>
      </c>
      <c r="G46" s="52" t="b">
        <f>=IF('Раздел 10-5-2'!D9="-",0,'Раздел 10-5-2'!D9) </f>
      </c>
      <c r="H46" s="52" t="b">
        <f>=IF('Раздел 10-5-2'!E9="-",0,'Раздел 10-5-2'!E9) </f>
      </c>
      <c r="I46" s="52" t="b">
        <f>=IF('Раздел 10-5-2'!F9="-",0,'Раздел 10-5-2'!F9) </f>
      </c>
      <c r="J46" s="52" t="n">
        <v>0</v>
      </c>
      <c r="K46" s="52" t="b">
        <f>=IF('Раздел 10-5-2'!J9="-",0,'Раздел 10-5-2'!J9) </f>
      </c>
    </row>
    <row r="47" ht="38" customHeight="true">
      <c r="A47" s="27" t="e"/>
      <c r="B47" s="53" t="s">
        <v>72</v>
      </c>
      <c r="C47" s="54" t="s">
        <v>73</v>
      </c>
      <c r="D47" s="55" t="n">
        <v>0</v>
      </c>
      <c r="E47" s="55" t="n">
        <v>0</v>
      </c>
      <c r="F47" s="55" t="n">
        <v>0</v>
      </c>
      <c r="G47" s="52" t="b">
        <f>=IF('Раздел 10-6'!D80="-",0,'Раздел 10-6'!D80) </f>
      </c>
      <c r="H47" s="52" t="b">
        <f>=IF('Раздел 10-6'!E80="-",0,'Раздел 10-6'!E80) </f>
      </c>
      <c r="I47" s="52" t="b">
        <f>=IF('Раздел 10-6'!F80="-",0,'Раздел 10-6'!F80) </f>
      </c>
      <c r="J47" s="52" t="n">
        <v>0</v>
      </c>
      <c r="K47" s="28" t="s">
        <v>59</v>
      </c>
    </row>
    <row r="48" ht="26" customHeight="true">
      <c r="A48" s="27" t="e"/>
      <c r="B48" s="50" t="s">
        <v>74</v>
      </c>
      <c r="C48" s="51" t="s">
        <v>75</v>
      </c>
      <c r="D48" s="52" t="b">
        <f>=IF(D49="-",0,D49) + IF(D50="-",0,D50) + IF(D51="-",0,D51) </f>
      </c>
      <c r="E48" s="52" t="b">
        <f>=IF(E49="-",0,E49) + IF(E50="-",0,E50) + IF(E51="-",0,E51) </f>
      </c>
      <c r="F48" s="52" t="b">
        <f>=IF(F49="-",0,F49) + IF(F50="-",0,F50) + IF(F51="-",0,F51) </f>
      </c>
      <c r="G48" s="52" t="b">
        <f>=IF(G49="-",0,G49) + IF(G50="-",0,G50) + IF(G51="-",0,G51) </f>
      </c>
      <c r="H48" s="52" t="b">
        <f>=IF(H49="-",0,H49) + IF(H50="-",0,H50) + IF(H51="-",0,H51) </f>
      </c>
      <c r="I48" s="52" t="b">
        <f>=IF(I49="-",0,I49) + IF(I50="-",0,I50) + IF(I51="-",0,I51) </f>
      </c>
      <c r="J48" s="52" t="n">
        <v>0</v>
      </c>
      <c r="K48" s="28" t="s">
        <v>59</v>
      </c>
    </row>
    <row r="49" ht="26" customHeight="true" s="1" customFormat="true">
      <c r="A49" s="27" t="e"/>
      <c r="B49" s="53" t="s">
        <v>68</v>
      </c>
      <c r="C49" s="54" t="s">
        <v>76</v>
      </c>
      <c r="D49" s="55" t="n">
        <v>0</v>
      </c>
      <c r="E49" s="52" t="b">
        <f>=IF('Раздел 10-5-1'!D8="-",0,'Раздел 10-5-1'!D8) </f>
      </c>
      <c r="F49" s="52" t="b">
        <f>=IF('Раздел 10-5-1'!D9="-",0,'Раздел 10-5-1'!D9) </f>
      </c>
      <c r="G49" s="52" t="b">
        <f>=IF('Раздел 10-5-1'!I12="-",0,'Раздел 10-5-1'!I12) </f>
      </c>
      <c r="H49" s="52" t="b">
        <f>=IF('Раздел 10-5-1'!J12="-",0,'Раздел 10-5-1'!J12) </f>
      </c>
      <c r="I49" s="52" t="b">
        <f>=IF('Раздел 10-5-1'!K12="-",0,'Раздел 10-5-1'!K12) </f>
      </c>
      <c r="J49" s="52" t="n">
        <v>0</v>
      </c>
      <c r="K49" s="28" t="s">
        <v>59</v>
      </c>
    </row>
    <row r="50" ht="13" customHeight="true" s="1" customFormat="true">
      <c r="A50" s="27" t="e"/>
      <c r="B50" s="53" t="s">
        <v>70</v>
      </c>
      <c r="C50" s="54" t="s">
        <v>77</v>
      </c>
      <c r="D50" s="55" t="n">
        <v>0</v>
      </c>
      <c r="E50" s="52" t="b">
        <f>=IF('Раздел 10-5-2'!D5="-",0,'Раздел 10-5-2'!D5) </f>
      </c>
      <c r="F50" s="52" t="b">
        <f>=IF('Раздел 10-5-2'!D6="-",0,'Раздел 10-5-2'!D6) </f>
      </c>
      <c r="G50" s="52" t="b">
        <f>=IF('Раздел 10-5-2'!G9="-",0,'Раздел 10-5-2'!G9) </f>
      </c>
      <c r="H50" s="52" t="b">
        <f>=IF('Раздел 10-5-2'!H9="-",0,'Раздел 10-5-2'!H9) </f>
      </c>
      <c r="I50" s="52" t="b">
        <f>=IF('Раздел 10-5-2'!I9="-",0,'Раздел 10-5-2'!I9) </f>
      </c>
      <c r="J50" s="52" t="n">
        <v>0</v>
      </c>
      <c r="K50" s="28" t="s">
        <v>59</v>
      </c>
    </row>
    <row r="51" ht="13" customHeight="true">
      <c r="A51" s="27" t="e"/>
      <c r="B51" s="53" t="s">
        <v>78</v>
      </c>
      <c r="C51" s="54" t="s">
        <v>79</v>
      </c>
      <c r="D51" s="55" t="n">
        <v>0</v>
      </c>
      <c r="E51" s="52" t="b">
        <f>=IF('Раздел 10-5-3'!D5="-",0,'Раздел 10-5-3'!D5) </f>
      </c>
      <c r="F51" s="52" t="b">
        <f>=IF('Раздел 10-5-3'!D6="-",0,'Раздел 10-5-3'!D6) </f>
      </c>
      <c r="G51" s="52" t="b">
        <f>=IF('Раздел 10-5-3'!D9="-",0,'Раздел 10-5-3'!D9) </f>
      </c>
      <c r="H51" s="52" t="b">
        <f>=IF('Раздел 10-5-3'!E9="-",0,'Раздел 10-5-3'!E9) </f>
      </c>
      <c r="I51" s="52" t="b">
        <f>=IF('Раздел 10-5-3'!F9="-",0,'Раздел 10-5-3'!F9) </f>
      </c>
      <c r="J51" s="52" t="n">
        <v>0</v>
      </c>
      <c r="K51" s="28" t="s">
        <v>59</v>
      </c>
    </row>
    <row r="52" ht="26" customHeight="true">
      <c r="A52" s="27" t="e"/>
      <c r="B52" s="50" t="s">
        <v>80</v>
      </c>
      <c r="C52" s="51" t="s">
        <v>81</v>
      </c>
      <c r="D52" s="55" t="n">
        <v>0</v>
      </c>
      <c r="E52" s="52" t="b">
        <f>=IF('Раздел 10-6'!D9="-",0,'Раздел 10-6'!D9) </f>
      </c>
      <c r="F52" s="52" t="b">
        <f>=IF('Раздел 10-6'!D10="-",0,'Раздел 10-6'!D10) </f>
      </c>
      <c r="G52" s="52" t="b">
        <f>=IF('Раздел 10-6'!D13="-",0,'Раздел 10-6'!D13) </f>
      </c>
      <c r="H52" s="52" t="b">
        <f>=IF('Раздел 10-6'!E13="-",0,'Раздел 10-6'!E13) </f>
      </c>
      <c r="I52" s="52" t="b">
        <f>=IF('Раздел 10-6'!F13="-",0,'Раздел 10-6'!F13) </f>
      </c>
      <c r="J52" s="52" t="n">
        <v>0</v>
      </c>
      <c r="K52" s="52" t="b">
        <f>=IF('Раздел 10-6'!G13="-",0,'Раздел 10-6'!G13) </f>
      </c>
    </row>
    <row r="53" ht="26" customHeight="true">
      <c r="A53" s="27" t="e"/>
      <c r="B53" s="50" t="s">
        <v>82</v>
      </c>
      <c r="C53" s="51" t="s">
        <v>83</v>
      </c>
      <c r="D53" s="55" t="n">
        <v>0</v>
      </c>
      <c r="E53" s="52" t="b">
        <f>=IF('Раздел 10-6'!D63="-",0,'Раздел 10-6'!D63) </f>
      </c>
      <c r="F53" s="52" t="b">
        <f>=IF('Раздел 10-6'!D64="-",0,'Раздел 10-6'!D64) </f>
      </c>
      <c r="G53" s="52" t="b">
        <f>=IF('Раздел 10-6'!D67="-",0,'Раздел 10-6'!D67) </f>
      </c>
      <c r="H53" s="52" t="b">
        <f>=IF('Раздел 10-6'!E67="-",0,'Раздел 10-6'!E67) </f>
      </c>
      <c r="I53" s="52" t="b">
        <f>=IF('Раздел 10-6'!F67="-",0,'Раздел 10-6'!F67) </f>
      </c>
      <c r="J53" s="52" t="n">
        <v>0</v>
      </c>
      <c r="K53" s="52" t="b">
        <f>=IF('Раздел 10-6'!G67="-",0,'Раздел 10-6'!G67) </f>
      </c>
    </row>
    <row r="54" ht="13" customHeight="true">
      <c r="A54" s="27" t="e"/>
      <c r="B54" s="58" t="s">
        <v>84</v>
      </c>
      <c r="C54" s="51" t="s">
        <v>85</v>
      </c>
      <c r="D54" s="55" t="n">
        <v>0</v>
      </c>
      <c r="E54" s="55" t="n">
        <v>0</v>
      </c>
      <c r="F54" s="55" t="n">
        <v>0</v>
      </c>
      <c r="G54" s="52" t="b">
        <f>=IF('Раздел 10-7'!D8="-",0,'Раздел 10-7'!D8) </f>
      </c>
      <c r="H54" s="52" t="b">
        <f>=IF('Раздел 10-7'!E8="-",0,'Раздел 10-7'!E8) </f>
      </c>
      <c r="I54" s="52" t="b">
        <f>=IF('Раздел 10-7'!F8="-",0,'Раздел 10-7'!F8) </f>
      </c>
      <c r="J54" s="52" t="n">
        <v>0</v>
      </c>
      <c r="K54" s="52" t="b">
        <f>=IF('Раздел 10-7'!G8="-",0,'Раздел 10-7'!G8) </f>
      </c>
    </row>
    <row r="55" ht="13" customHeight="true">
      <c r="A55" s="27" t="e"/>
      <c r="B55" s="58" t="s">
        <v>86</v>
      </c>
      <c r="C55" s="51" t="s">
        <v>87</v>
      </c>
      <c r="D55" s="55" t="n">
        <v>0</v>
      </c>
      <c r="E55" s="55" t="n">
        <v>0</v>
      </c>
      <c r="F55" s="55" t="n">
        <v>0</v>
      </c>
      <c r="G55" s="52" t="b">
        <f>=IF('Раздел 10-7'!D9="-",0,'Раздел 10-7'!D9) </f>
      </c>
      <c r="H55" s="52" t="b">
        <f>=IF('Раздел 10-7'!E9="-",0,'Раздел 10-7'!E9) </f>
      </c>
      <c r="I55" s="52" t="b">
        <f>=IF('Раздел 10-7'!F9="-",0,'Раздел 10-7'!F9) </f>
      </c>
      <c r="J55" s="52" t="n">
        <v>0</v>
      </c>
      <c r="K55" s="52" t="b">
        <f>=IF('Раздел 10-7'!G9="-",0,'Раздел 10-7'!G9) </f>
      </c>
    </row>
    <row r="56" ht="26" customHeight="true">
      <c r="A56" s="27" t="e"/>
      <c r="B56" s="50" t="s">
        <v>88</v>
      </c>
      <c r="C56" s="51" t="s">
        <v>89</v>
      </c>
      <c r="D56" s="52" t="b">
        <f>=IF(D57="-",0,D57) + IF(D64="-",0,D64) + IF(D65="-",0,D65) </f>
      </c>
      <c r="E56" s="52" t="b">
        <f>=IF(E57="-",0,E57) </f>
      </c>
      <c r="F56" s="52" t="b">
        <f>=IF(F57="-",0,F57) + IF(F64="-",0,F64) </f>
      </c>
      <c r="G56" s="52" t="b">
        <f>=IF(G57="-",0,G57) + IF(G64="-",0,G64) + IF(G65="-",0,G65) </f>
      </c>
      <c r="H56" s="52" t="b">
        <f>=IF(H57="-",0,H57) + IF(H64="-",0,H64) </f>
      </c>
      <c r="I56" s="52" t="b">
        <f>=IF(I57="-",0,I57) + IF(I64="-",0,I64) </f>
      </c>
      <c r="J56" s="52" t="n">
        <v>0</v>
      </c>
      <c r="K56" s="52" t="b">
        <f>=IF(K64="-",0,K64) + IF(K65="-",0,K65) </f>
      </c>
    </row>
    <row r="57" ht="51" customHeight="true">
      <c r="A57" s="27" t="e"/>
      <c r="B57" s="53" t="s">
        <v>90</v>
      </c>
      <c r="C57" s="54" t="s">
        <v>91</v>
      </c>
      <c r="D57" s="52" t="b">
        <f>=IF(D58="-",0,D58) + IF(D59="-",0,D59) + IF(D60="-",0,D60) + IF(D61="-",0,D61) + IF(D62="-",0,D62) + IF(D63="-",0,D63) </f>
      </c>
      <c r="E57" s="52" t="b">
        <f>=IF(E58="-",0,E58) + IF(E60="-",0,E60) + IF(E61="-",0,E61) </f>
      </c>
      <c r="F57" s="52" t="b">
        <f>=IF(F58="-",0,F58) + IF(F60="-",0,F60) + IF(F61="-",0,F61) </f>
      </c>
      <c r="G57" s="52" t="b">
        <f>=IF(G58="-",0,G58) + IF(G59="-",0,G59) + IF(G60="-",0,G60) + IF(G61="-",0,G61) + IF(G62="-",0,G62) + IF(G63="-",0,G63) </f>
      </c>
      <c r="H57" s="52" t="b">
        <f>=IF(H58="-",0,H58) + IF(H59="-",0,H59) + IF(H60="-",0,H60) + IF(H61="-",0,H61) + IF(H62="-",0,H62) </f>
      </c>
      <c r="I57" s="52" t="b">
        <f>=IF(I58="-",0,I58) + IF(I59="-",0,I59) + IF(I60="-",0,I60) + IF(I61="-",0,I61) + IF(I62="-",0,I62) </f>
      </c>
      <c r="J57" s="52" t="n">
        <v>0</v>
      </c>
      <c r="K57" s="28" t="s">
        <v>59</v>
      </c>
    </row>
    <row r="58" ht="38" customHeight="true">
      <c r="A58" s="27" t="e"/>
      <c r="B58" s="59" t="s">
        <v>92</v>
      </c>
      <c r="C58" s="54" t="s">
        <v>93</v>
      </c>
      <c r="D58" s="55" t="n">
        <v>0</v>
      </c>
      <c r="E58" s="55" t="n">
        <v>0</v>
      </c>
      <c r="F58" s="55" t="n">
        <v>0</v>
      </c>
      <c r="G58" s="52" t="b">
        <f>=IF('Раздел 10-7'!D15="-",0,'Раздел 10-7'!D15) </f>
      </c>
      <c r="H58" s="52" t="b">
        <f>=IF('Раздел 10-7'!E15="-",0,'Раздел 10-7'!E15) </f>
      </c>
      <c r="I58" s="52" t="b">
        <f>=IF('Раздел 10-7'!F15="-",0,'Раздел 10-7'!F15) </f>
      </c>
      <c r="J58" s="52" t="n">
        <v>0</v>
      </c>
      <c r="K58" s="28" t="s">
        <v>59</v>
      </c>
    </row>
    <row r="59" ht="38" customHeight="true">
      <c r="A59" s="27" t="e"/>
      <c r="B59" s="59" t="s">
        <v>94</v>
      </c>
      <c r="C59" s="54" t="s">
        <v>95</v>
      </c>
      <c r="D59" s="55" t="n">
        <v>0</v>
      </c>
      <c r="E59" s="28" t="s">
        <v>59</v>
      </c>
      <c r="F59" s="28" t="s">
        <v>59</v>
      </c>
      <c r="G59" s="52" t="b">
        <f>=IF('Раздел 10-7'!D16="-",0,'Раздел 10-7'!D16) </f>
      </c>
      <c r="H59" s="52" t="b">
        <f>=IF('Раздел 10-7'!E16="-",0,'Раздел 10-7'!E16) </f>
      </c>
      <c r="I59" s="52" t="b">
        <f>=IF('Раздел 10-7'!F16="-",0,'Раздел 10-7'!F16) </f>
      </c>
      <c r="J59" s="52" t="n">
        <v>0</v>
      </c>
      <c r="K59" s="28" t="s">
        <v>59</v>
      </c>
    </row>
    <row r="60" ht="26" customHeight="true">
      <c r="A60" s="27" t="e"/>
      <c r="B60" s="60" t="s">
        <v>96</v>
      </c>
      <c r="C60" s="54" t="s">
        <v>97</v>
      </c>
      <c r="D60" s="55" t="n">
        <v>0</v>
      </c>
      <c r="E60" s="55" t="n">
        <v>0</v>
      </c>
      <c r="F60" s="55" t="n">
        <v>0</v>
      </c>
      <c r="G60" s="52" t="b">
        <f>=IF('Раздел 10-7'!D17="-",0,'Раздел 10-7'!D17) </f>
      </c>
      <c r="H60" s="52" t="b">
        <f>=IF('Раздел 10-7'!E17="-",0,'Раздел 10-7'!E17) </f>
      </c>
      <c r="I60" s="52" t="b">
        <f>=IF('Раздел 10-7'!F17="-",0,'Раздел 10-7'!F17) </f>
      </c>
      <c r="J60" s="52" t="n">
        <v>0</v>
      </c>
      <c r="K60" s="28" t="s">
        <v>59</v>
      </c>
    </row>
    <row r="61" ht="13" customHeight="true">
      <c r="A61" s="27" t="e"/>
      <c r="B61" s="59" t="s">
        <v>98</v>
      </c>
      <c r="C61" s="54" t="s">
        <v>99</v>
      </c>
      <c r="D61" s="55" t="n">
        <v>0</v>
      </c>
      <c r="E61" s="55" t="n">
        <v>0</v>
      </c>
      <c r="F61" s="55" t="n">
        <v>0</v>
      </c>
      <c r="G61" s="52" t="b">
        <f>=IF('Раздел 10-7'!D21="-",0,'Раздел 10-7'!D21) </f>
      </c>
      <c r="H61" s="52" t="b">
        <f>=IF('Раздел 10-7'!E21="-",0,'Раздел 10-7'!E21) </f>
      </c>
      <c r="I61" s="52" t="b">
        <f>=IF('Раздел 10-7'!F21="-",0,'Раздел 10-7'!F21) </f>
      </c>
      <c r="J61" s="52" t="n">
        <v>0</v>
      </c>
      <c r="K61" s="28" t="s">
        <v>59</v>
      </c>
    </row>
    <row r="62" ht="26" customHeight="true">
      <c r="A62" s="27" t="e"/>
      <c r="B62" s="59" t="s">
        <v>100</v>
      </c>
      <c r="C62" s="54" t="s">
        <v>101</v>
      </c>
      <c r="D62" s="55" t="n">
        <v>0</v>
      </c>
      <c r="E62" s="28" t="s">
        <v>59</v>
      </c>
      <c r="F62" s="28" t="s">
        <v>59</v>
      </c>
      <c r="G62" s="52" t="b">
        <f>=IF('Раздел 10-7'!D20="-",0,'Раздел 10-7'!D20) </f>
      </c>
      <c r="H62" s="52" t="b">
        <f>=IF('Раздел 10-7'!E20="-",0,'Раздел 10-7'!E20) </f>
      </c>
      <c r="I62" s="52" t="b">
        <f>=IF('Раздел 10-7'!F20="-",0,'Раздел 10-7'!F20) </f>
      </c>
      <c r="J62" s="52" t="n">
        <v>0</v>
      </c>
      <c r="K62" s="28" t="s">
        <v>59</v>
      </c>
    </row>
    <row r="63" ht="26" customHeight="true">
      <c r="A63" s="27" t="e"/>
      <c r="B63" s="59" t="s">
        <v>102</v>
      </c>
      <c r="C63" s="54" t="s">
        <v>103</v>
      </c>
      <c r="D63" s="55" t="n">
        <v>0</v>
      </c>
      <c r="E63" s="28" t="s">
        <v>59</v>
      </c>
      <c r="F63" s="28" t="s">
        <v>59</v>
      </c>
      <c r="G63" s="52" t="b">
        <f>=IF('Раздел 10-7'!D11="-",0,'Раздел 10-7'!D11) + IF('Раздел 10-7'!D12="-",0,'Раздел 10-7'!D12) + IF('Раздел 10-7'!D13="-",0,'Раздел 10-7'!D13) + IF('Раздел 10-7'!D23="-",0,'Раздел 10-7'!D23) </f>
      </c>
      <c r="H63" s="28" t="s">
        <v>59</v>
      </c>
      <c r="I63" s="28" t="s">
        <v>59</v>
      </c>
      <c r="J63" s="52" t="n">
        <v>0</v>
      </c>
      <c r="K63" s="28" t="s">
        <v>59</v>
      </c>
    </row>
    <row r="64" ht="13" customHeight="true">
      <c r="A64" s="27" t="e"/>
      <c r="B64" s="53" t="s">
        <v>104</v>
      </c>
      <c r="C64" s="54" t="s">
        <v>105</v>
      </c>
      <c r="D64" s="55" t="n">
        <v>0</v>
      </c>
      <c r="E64" s="28" t="s">
        <v>59</v>
      </c>
      <c r="F64" s="55" t="n">
        <v>0</v>
      </c>
      <c r="G64" s="52" t="b">
        <f>=IF('Раздел 10-7'!D24="-",0,'Раздел 10-7'!D24) </f>
      </c>
      <c r="H64" s="52" t="b">
        <f>=IF('Раздел 10-7'!E24="-",0,'Раздел 10-7'!E24) </f>
      </c>
      <c r="I64" s="52" t="b">
        <f>=IF('Раздел 10-7'!F24="-",0,'Раздел 10-7'!F24) </f>
      </c>
      <c r="J64" s="52" t="n">
        <v>0</v>
      </c>
      <c r="K64" s="52" t="b">
        <f>=IF('Раздел 10-7'!G24="-",0,'Раздел 10-7'!G24) </f>
      </c>
    </row>
    <row r="65" ht="26" customHeight="true">
      <c r="A65" s="27" t="e"/>
      <c r="B65" s="53" t="s">
        <v>106</v>
      </c>
      <c r="C65" s="54" t="s">
        <v>107</v>
      </c>
      <c r="D65" s="55" t="n">
        <v>0</v>
      </c>
      <c r="E65" s="28" t="s">
        <v>59</v>
      </c>
      <c r="F65" s="28" t="s">
        <v>59</v>
      </c>
      <c r="G65" s="52" t="b">
        <f>=IF('Раздел 10-7'!D28="-",0,'Раздел 10-7'!D28)+IF('Раздел 10-6'!D77="-",0,'Раздел 10-6'!D77)-IF('Раздел 10-6'!D80="-",0,'Раздел 10-6'!D80)</f>
      </c>
      <c r="H65" s="28" t="s">
        <v>59</v>
      </c>
      <c r="I65" s="28" t="s">
        <v>59</v>
      </c>
      <c r="J65" s="52" t="n">
        <v>0</v>
      </c>
      <c r="K65" s="52" t="b">
        <f>=IF('Раздел 10-7'!G28="-",0,'Раздел 10-7'!G28)+IF('Раздел 10-6'!G77="-",0,'Раздел 10-6'!G77)-IF('Раздел 10-6'!E80="-",0,'Раздел 10-6'!E80)</f>
      </c>
    </row>
    <row r="66" ht="26" customHeight="true">
      <c r="A66" s="27" t="e"/>
      <c r="B66" s="61" t="s">
        <v>108</v>
      </c>
      <c r="C66" s="54" t="s">
        <v>109</v>
      </c>
      <c r="D66" s="28" t="s">
        <v>59</v>
      </c>
      <c r="E66" s="28" t="s">
        <v>59</v>
      </c>
      <c r="F66" s="28" t="s">
        <v>59</v>
      </c>
      <c r="G66" s="52" t="b">
        <f>=IF('Раздел 10-7'!D40="-",0,'Раздел 10-7'!D40) </f>
      </c>
      <c r="H66" s="28" t="s">
        <v>59</v>
      </c>
      <c r="I66" s="28" t="s">
        <v>59</v>
      </c>
      <c r="J66" s="28" t="s">
        <v>59</v>
      </c>
      <c r="K66" s="52" t="b">
        <f>=IF('Раздел 10-7'!G40="-",0,'Раздел 10-7'!G40) </f>
      </c>
    </row>
    <row r="67" ht="13" customHeight="true"/>
  </sheetData>
  <mergeCells count="27">
    <mergeCell ref="B2:K2"/>
    <mergeCell ref="B3:K3"/>
    <mergeCell ref="I4:K4"/>
    <mergeCell ref="I5:K5"/>
    <mergeCell ref="G6:H6"/>
    <mergeCell ref="C7:G7"/>
    <mergeCell ref="I7:K7"/>
    <mergeCell ref="I8:K8"/>
    <mergeCell ref="C9:G9"/>
    <mergeCell ref="I9:K9"/>
    <mergeCell ref="B10:D10"/>
    <mergeCell ref="H10:H11"/>
    <mergeCell ref="I10:J11"/>
    <mergeCell ref="K10:K11"/>
    <mergeCell ref="B11:G11"/>
    <mergeCell ref="B19:K19"/>
    <mergeCell ref="B22:B33"/>
    <mergeCell ref="C22:C33"/>
    <mergeCell ref="D22:D33"/>
    <mergeCell ref="E22:F27"/>
    <mergeCell ref="G22:G33"/>
    <mergeCell ref="H22:H33"/>
    <mergeCell ref="I22:I33"/>
    <mergeCell ref="J22:J33"/>
    <mergeCell ref="K22:K33"/>
    <mergeCell ref="E28:E33"/>
    <mergeCell ref="F28:F3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colBreaks count="2" manualBreakCount="2">
    <brk id="8" max="1048575" man="true"/>
    <brk id="23" max="1048575" man="true"/>
  </col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O97"/>
  <sheetViews>
    <sheetView tabSelected="true" workbookViewId="0"/>
  </sheetViews>
  <sheetFormatPr defaultColWidth="10.5" customHeight="true" defaultRowHeight="11.429"/>
  <cols>
    <col min="1" max="1" width="0.66796875" style="1" customWidth="true"/>
    <col min="2" max="2" width="87.5" style="1" customWidth="true"/>
    <col min="3" max="3" width="10.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19.33203125" style="1" customWidth="true"/>
    <col min="10" max="10" width="19.33203125" style="1" customWidth="true"/>
    <col min="11" max="11" width="19.33203125" style="1" customWidth="true"/>
    <col min="12" max="12" width="19.33203125" style="1" customWidth="true"/>
    <col min="13" max="13" width="19.33203125" style="1" customWidth="true"/>
    <col min="14" max="14" width="19.33203125" style="1" customWidth="true"/>
    <col min="15" max="15" width="10.5" style="1" customWidth="true" hidden="true"/>
  </cols>
  <sheetData>
    <row r="1" ht="5" customHeight="true" s="1" customFormat="true"/>
    <row r="2" ht="16" customHeight="true">
      <c r="B2" s="62" t="s">
        <v>110</v>
      </c>
      <c r="C2" s="62" t="e"/>
      <c r="D2" s="62" t="e"/>
      <c r="E2" s="62" t="e"/>
      <c r="F2" s="62" t="e"/>
      <c r="G2" s="62" t="e"/>
      <c r="H2" s="62" t="e"/>
      <c r="I2" s="62" t="e"/>
      <c r="J2" s="62" t="e"/>
      <c r="K2" s="62" t="e"/>
      <c r="L2" s="62" t="e"/>
      <c r="M2" s="62" t="e"/>
    </row>
    <row r="3" ht="10" customHeight="true" s="1" customFormat="true"/>
    <row r="4" ht="38" customHeight="true">
      <c r="A4" s="63" t="e"/>
      <c r="B4" s="35" t="s">
        <v>111</v>
      </c>
      <c r="C4" s="35" t="s">
        <v>30</v>
      </c>
      <c r="D4" s="64" t="s">
        <v>112</v>
      </c>
      <c r="E4" s="64" t="e"/>
      <c r="F4" s="64" t="e"/>
      <c r="G4" s="64" t="e"/>
      <c r="H4" s="64" t="e"/>
      <c r="I4" s="64" t="e"/>
      <c r="J4" s="64" t="e"/>
      <c r="K4" s="64" t="s">
        <v>113</v>
      </c>
      <c r="L4" s="64" t="e"/>
      <c r="M4" s="64" t="e"/>
      <c r="N4" s="35" t="s">
        <v>114</v>
      </c>
    </row>
    <row r="5" ht="15" customHeight="true" s="1" customFormat="true">
      <c r="A5" s="63" t="e"/>
      <c r="B5" s="34" t="e"/>
      <c r="C5" s="34" t="e"/>
      <c r="D5" s="66" t="s">
        <v>115</v>
      </c>
      <c r="E5" s="28" t="s">
        <v>116</v>
      </c>
      <c r="F5" s="28" t="e"/>
      <c r="G5" s="28" t="e"/>
      <c r="H5" s="28" t="e"/>
      <c r="I5" s="35" t="s">
        <v>117</v>
      </c>
      <c r="J5" s="35" t="s">
        <v>118</v>
      </c>
      <c r="K5" s="66" t="s">
        <v>115</v>
      </c>
      <c r="L5" s="35" t="s">
        <v>119</v>
      </c>
      <c r="M5" s="35" t="s">
        <v>120</v>
      </c>
      <c r="N5" s="34" t="e"/>
    </row>
    <row r="6" ht="149" customHeight="true">
      <c r="A6" s="63" t="e"/>
      <c r="B6" s="41" t="e"/>
      <c r="C6" s="41" t="e"/>
      <c r="D6" s="65" t="e"/>
      <c r="E6" s="70" t="s">
        <v>121</v>
      </c>
      <c r="F6" s="70" t="s">
        <v>122</v>
      </c>
      <c r="G6" s="70" t="s">
        <v>123</v>
      </c>
      <c r="H6" s="70" t="s">
        <v>124</v>
      </c>
      <c r="I6" s="41" t="e"/>
      <c r="J6" s="34" t="e"/>
      <c r="K6" s="65" t="e"/>
      <c r="L6" s="41" t="e"/>
      <c r="M6" s="34" t="e"/>
      <c r="N6" s="34" t="e"/>
    </row>
    <row r="7" ht="13" customHeight="true">
      <c r="A7" s="63" t="e"/>
      <c r="B7" s="71" t="s">
        <v>23</v>
      </c>
      <c r="C7" s="72" t="s">
        <v>24</v>
      </c>
      <c r="D7" s="71" t="s">
        <v>25</v>
      </c>
      <c r="E7" s="71" t="s">
        <v>40</v>
      </c>
      <c r="F7" s="72" t="s">
        <v>41</v>
      </c>
      <c r="G7" s="72" t="s">
        <v>42</v>
      </c>
      <c r="H7" s="72" t="s">
        <v>43</v>
      </c>
      <c r="I7" s="72" t="s">
        <v>44</v>
      </c>
      <c r="J7" s="72" t="s">
        <v>45</v>
      </c>
      <c r="K7" s="72" t="s">
        <v>46</v>
      </c>
      <c r="L7" s="72" t="s">
        <v>125</v>
      </c>
      <c r="M7" s="72" t="s">
        <v>7</v>
      </c>
      <c r="N7" s="72" t="s">
        <v>126</v>
      </c>
    </row>
    <row r="8" ht="51" customHeight="true">
      <c r="A8" s="63" t="e"/>
      <c r="B8" s="50" t="s">
        <v>127</v>
      </c>
      <c r="C8" s="51" t="s">
        <v>128</v>
      </c>
      <c r="D8" s="52" t="b">
        <f>=IF(E8="-",0,E8) + IF(F8="-",0,F8) + IF(G8="-",0,G8) + IF(H8="-",0,H8) </f>
      </c>
      <c r="E8" s="55" t="n">
        <v>0</v>
      </c>
      <c r="F8" s="55" t="n">
        <v>0</v>
      </c>
      <c r="G8" s="55" t="n">
        <v>0</v>
      </c>
      <c r="H8" s="55" t="n">
        <v>0</v>
      </c>
      <c r="I8" s="28" t="s">
        <v>59</v>
      </c>
      <c r="J8" s="28" t="s">
        <v>59</v>
      </c>
      <c r="K8" s="55" t="n">
        <v>0</v>
      </c>
      <c r="L8" s="28" t="s">
        <v>59</v>
      </c>
      <c r="M8" s="28" t="s">
        <v>59</v>
      </c>
      <c r="N8" s="28" t="s">
        <v>59</v>
      </c>
    </row>
    <row r="9" ht="26" customHeight="true">
      <c r="A9" s="63" t="e"/>
      <c r="B9" s="73" t="s">
        <v>129</v>
      </c>
      <c r="C9" s="51" t="s">
        <v>130</v>
      </c>
      <c r="D9" s="52" t="b">
        <f>=IF(E9="-",0,E9) + IF(F9="-",0,F9) + IF(G9="-",0,G9) + IF(H9="-",0,H9) </f>
      </c>
      <c r="E9" s="55" t="n">
        <v>0</v>
      </c>
      <c r="F9" s="55" t="n">
        <v>0</v>
      </c>
      <c r="G9" s="55" t="n">
        <v>0</v>
      </c>
      <c r="H9" s="55" t="n">
        <v>0</v>
      </c>
      <c r="I9" s="28" t="s">
        <v>59</v>
      </c>
      <c r="J9" s="28" t="s">
        <v>59</v>
      </c>
      <c r="K9" s="55" t="n">
        <v>0</v>
      </c>
      <c r="L9" s="28" t="s">
        <v>59</v>
      </c>
      <c r="M9" s="28" t="s">
        <v>59</v>
      </c>
      <c r="N9" s="28" t="s">
        <v>59</v>
      </c>
    </row>
    <row r="10" ht="38" customHeight="true">
      <c r="A10" s="63" t="e"/>
      <c r="B10" s="50" t="s">
        <v>131</v>
      </c>
      <c r="C10" s="51" t="s">
        <v>132</v>
      </c>
      <c r="D10" s="52" t="b">
        <f>=IF(E10="-",0,E10) + IF(F10="-",0,F10) + IF(G10="-",0,G10) + IF(H10="-",0,H10) </f>
      </c>
      <c r="E10" s="74" t="n">
        <v>0</v>
      </c>
      <c r="F10" s="74" t="n">
        <v>0</v>
      </c>
      <c r="G10" s="74" t="n">
        <v>0</v>
      </c>
      <c r="H10" s="74" t="n">
        <v>0</v>
      </c>
      <c r="I10" s="28" t="s">
        <v>59</v>
      </c>
      <c r="J10" s="28" t="s">
        <v>59</v>
      </c>
      <c r="K10" s="74" t="n">
        <v>0</v>
      </c>
      <c r="L10" s="28" t="s">
        <v>59</v>
      </c>
      <c r="M10" s="28" t="s">
        <v>59</v>
      </c>
      <c r="N10" s="28" t="s">
        <v>59</v>
      </c>
    </row>
    <row r="11" ht="26" customHeight="true">
      <c r="A11" s="63" t="e"/>
      <c r="B11" s="73" t="s">
        <v>133</v>
      </c>
      <c r="C11" s="51" t="s">
        <v>134</v>
      </c>
      <c r="D11" s="52" t="b">
        <f>=IF(E11="-",0,E11) + IF(F11="-",0,F11) + IF(G11="-",0,G11) + IF(H11="-",0,H11) </f>
      </c>
      <c r="E11" s="74" t="n">
        <v>0</v>
      </c>
      <c r="F11" s="74" t="n">
        <v>0</v>
      </c>
      <c r="G11" s="74" t="n">
        <v>0</v>
      </c>
      <c r="H11" s="74" t="n">
        <v>0</v>
      </c>
      <c r="I11" s="28" t="s">
        <v>59</v>
      </c>
      <c r="J11" s="28" t="s">
        <v>59</v>
      </c>
      <c r="K11" s="74" t="n">
        <v>0</v>
      </c>
      <c r="L11" s="28" t="s">
        <v>59</v>
      </c>
      <c r="M11" s="28" t="s">
        <v>59</v>
      </c>
      <c r="N11" s="28" t="s">
        <v>59</v>
      </c>
    </row>
    <row r="12" ht="26" customHeight="true">
      <c r="A12" s="63" t="e"/>
      <c r="B12" s="75" t="s">
        <v>135</v>
      </c>
      <c r="C12" s="51" t="s">
        <v>136</v>
      </c>
      <c r="D12" s="52" t="b">
        <f>=IF(D13="-",0,D13) + IF(D67="-",0,D67) + IF(D96="-",0,D96) </f>
      </c>
      <c r="E12" s="52" t="b">
        <f>=IF(E13="-",0,E13) + IF(E67="-",0,E67) + IF(E96="-",0,E96) </f>
      </c>
      <c r="F12" s="52" t="b">
        <f>=IF(F13="-",0,F13) + IF(F67="-",0,F67) + IF(F96="-",0,F96) </f>
      </c>
      <c r="G12" s="52" t="b">
        <f>=IF(G13="-",0,G13) </f>
      </c>
      <c r="H12" s="52" t="b">
        <f>=IF(H13="-",0,H13) </f>
      </c>
      <c r="I12" s="52" t="b">
        <f>=IF(I13="-",0,I13) + IF(I67="-",0,I67) + IF(I96="-",0,I96) </f>
      </c>
      <c r="J12" s="52" t="b">
        <f>=IF(J13="-",0,J13) + IF(J67="-",0,J67) + IF(J96="-",0,J96) </f>
      </c>
      <c r="K12" s="52" t="b">
        <f>=IF(K13="-",0,K13) + IF(K67="-",0,K67) + IF(K96="-",0,K96) </f>
      </c>
      <c r="L12" s="52" t="b">
        <f>=IF(L13="-",0,L13) + IF(L67="-",0,L67) </f>
      </c>
      <c r="M12" s="52" t="b">
        <f>=IF(M13="-",0,M13) + IF(M67="-",0,M67) </f>
      </c>
      <c r="N12" s="52" t="b">
        <f>=IF(N13="-",0,N13) + IF(N67="-",0,N67) + IF(N96="-",0,N96) </f>
      </c>
    </row>
    <row r="13" ht="26" customHeight="true">
      <c r="A13" s="63" t="e"/>
      <c r="B13" s="75" t="s">
        <v>137</v>
      </c>
      <c r="C13" s="51" t="s">
        <v>138</v>
      </c>
      <c r="D13" s="52" t="b">
        <f>=IF(D14="-",0,D14) + IF(D20="-",0,D20) + IF(D21="-",0,D21) + IF(D27="-",0,D27) + IF(D42="-",0,D42) + IF(D46="-",0,D46) + IF(D47="-",0,D47) + IF(D48="-",0,D48) + IF(D64="-",0,D64) + IF(D65="-",0,D65) </f>
      </c>
      <c r="E13" s="52" t="b">
        <f>=IF(E14="-",0,E14) + IF(E20="-",0,E20) + IF(E21="-",0,E21) + IF(E27="-",0,E27) + IF(E42="-",0,E42) + IF(E46="-",0,E46) </f>
      </c>
      <c r="F13" s="52" t="b">
        <f>=IF(F14="-",0,F14) + IF(F20="-",0,F20) + IF(F21="-",0,F21) + IF(F27="-",0,F27) + IF(F42="-",0,F42) + IF(F46="-",0,F46) + IF(F47="-",0,F47) + IF(F48="-",0,F48) + IF(F64="-",0,F64) + IF(F65="-",0,F65) </f>
      </c>
      <c r="G13" s="52" t="b">
        <f>=IF(G14="-",0,G14) + IF(G20="-",0,G20) + IF(G21="-",0,G21) + IF(G27="-",0,G27) + IF(G42="-",0,G42) + IF(G46="-",0,G46) + IF(G48="-",0,G48) + IF(G64="-",0,G64) </f>
      </c>
      <c r="H13" s="52" t="b">
        <f>=IF(H14="-",0,H14) + IF(H20="-",0,H20) + IF(H21="-",0,H21) + IF(H27="-",0,H27) + IF(H42="-",0,H42) + IF(H46="-",0,H46) + IF(H65="-",0,H65) </f>
      </c>
      <c r="I13" s="52" t="b">
        <f>=IF(I14="-",0,I14) + IF(I20="-",0,I20) + IF(I21="-",0,I21) + IF(I27="-",0,I27) + IF(I42="-",0,I42) + IF(I46="-",0,I46) + IF(I47="-",0,I47) + IF(I48="-",0,I48) + IF(I64="-",0,I64) + IF(I65="-",0,I65) </f>
      </c>
      <c r="J13" s="52" t="b">
        <f>=IF(J14="-",0,J14) + IF(J20="-",0,J20) + IF(J21="-",0,J21) + IF(J27="-",0,J27) + IF(J42="-",0,J42) + IF(J46="-",0,J46) + IF(J47="-",0,J47) + IF(J48="-",0,J48) + IF(J64="-",0,J64) + IF(J65="-",0,J65) </f>
      </c>
      <c r="K13" s="52" t="b">
        <f>=IF(K14="-",0,K14) + IF(K20="-",0,K20) + IF(K21="-",0,K21) + IF(K27="-",0,K27) + IF(K42="-",0,K42) + IF(K48="-",0,K48) + IF(K64="-",0,K64) </f>
      </c>
      <c r="L13" s="52" t="b">
        <f>=IF(L14="-",0,L14) + IF(L20="-",0,L20) + IF(L21="-",0,L21) + IF(L27="-",0,L27) + IF(L42="-",0,L42) + IF(L48="-",0,L48) </f>
      </c>
      <c r="M13" s="52" t="b">
        <f>=IF(L14="-",0,L14) + IF(M20="-",0,M20) + IF(M21="-",0,M21) + IF(M27="-",0,M27) + IF(M42="-",0,M42) + IF(M48="-",0,M48) </f>
      </c>
      <c r="N13" s="52" t="b">
        <f>=IF(N14="-",0,N14) + IF(N20="-",0,N20) + IF(N21="-",0,N21) + IF(N27="-",0,N27) + IF(N42="-",0,N42) + IF(N46="-",0,N46) + IF(N48="-",0,N48) + IF(N64="-",0,N64) + IF(N65="-",0,N65) </f>
      </c>
    </row>
    <row r="14" ht="26" customHeight="true">
      <c r="A14" s="63" t="e"/>
      <c r="B14" s="76" t="s">
        <v>139</v>
      </c>
      <c r="C14" s="54" t="s">
        <v>140</v>
      </c>
      <c r="D14" s="52" t="b">
        <f>=IF(D15="-",0,D15) + IF(D16="-",0,D16) + IF(D18="-",0,D18) + IF(D19="-",0,D19) </f>
      </c>
      <c r="E14" s="52" t="b">
        <f>=IF(E15="-",0,E15) + IF(E16="-",0,E16) + IF(E19="-",0,E19) + IF(E18="-",0,E18) </f>
      </c>
      <c r="F14" s="52" t="b">
        <f>=IF(F15="-",0,F15) + IF(F16="-",0,F16) + IF(F19="-",0,F19) + IF(F18="-",0,F18) </f>
      </c>
      <c r="G14" s="52" t="b">
        <f>=IF(G15="-",0,G15) + IF(G16="-",0,G16) + IF(G19="-",0,G19) + IF(G18="-",0,G18) </f>
      </c>
      <c r="H14" s="52" t="b">
        <f>=IF(H15="-",0,H15) + IF(H16="-",0,H16) + IF(H19="-",0,H19) + IF(H18="-",0,H18) </f>
      </c>
      <c r="I14" s="52" t="b">
        <f>=IF(I15="-",0,I15) + IF(I16="-",0,I16) + IF(I19="-",0,I19) + IF(I18="-",0,I18) </f>
      </c>
      <c r="J14" s="52" t="b">
        <f>=IF(J15="-",0,J15) + IF(J16="-",0,J16) + IF(J19="-",0,J19) + IF(J18="-",0,J18) </f>
      </c>
      <c r="K14" s="52" t="b">
        <f>=IF(K15="-",0,K15) + IF(K16="-",0,K16) + IF(K19="-",0,K19) + IF(K18="-",0,K18) </f>
      </c>
      <c r="L14" s="52" t="b">
        <f>=IF(L15="-",0,L15) + IF(L16="-",0,L16) + IF(L19="-",0,L19) + IF(L18="-",0,L18) </f>
      </c>
      <c r="M14" s="52" t="b">
        <f>=IF(M15="-",0,M15) + IF(M16="-",0,M16) + IF(M19="-",0,M19) + IF(M18="-",0,M18) </f>
      </c>
      <c r="N14" s="52" t="b">
        <f>=IF(N15="-",0,N15) + IF(N16="-",0,N16) + IF(N19="-",0,N19) + IF(N18="-",0,N18) </f>
      </c>
    </row>
    <row r="15" ht="13" customHeight="true">
      <c r="A15" s="63" t="e"/>
      <c r="B15" s="59" t="s">
        <v>141</v>
      </c>
      <c r="C15" s="54" t="s">
        <v>142</v>
      </c>
      <c r="D15" s="52" t="b">
        <f>=IF(E15="-",0,E15) + IF(F15="-",0,F15) + IF(G15="-",0,G15) + IF(H15="-",0,H15) </f>
      </c>
      <c r="E15" s="74" t="n">
        <v>0</v>
      </c>
      <c r="F15" s="74" t="n">
        <v>0</v>
      </c>
      <c r="G15" s="74" t="n">
        <v>0</v>
      </c>
      <c r="H15" s="74" t="n">
        <v>0</v>
      </c>
      <c r="I15" s="74" t="n">
        <v>0</v>
      </c>
      <c r="J15" s="74" t="n">
        <v>0</v>
      </c>
      <c r="K15" s="74" t="n">
        <v>0</v>
      </c>
      <c r="L15" s="74" t="n">
        <v>0</v>
      </c>
      <c r="M15" s="74" t="n">
        <v>0</v>
      </c>
      <c r="N15" s="74" t="n">
        <v>0</v>
      </c>
    </row>
    <row r="16" ht="13" customHeight="true">
      <c r="A16" s="63" t="e"/>
      <c r="B16" s="59" t="s">
        <v>143</v>
      </c>
      <c r="C16" s="54" t="s">
        <v>144</v>
      </c>
      <c r="D16" s="52" t="b">
        <f>=IF(E16="-",0,E16) + IF(F16="-",0,F16) + IF(G16="-",0,G16) + IF(H16="-",0,H16) </f>
      </c>
      <c r="E16" s="74" t="n">
        <v>0</v>
      </c>
      <c r="F16" s="74" t="n">
        <v>0</v>
      </c>
      <c r="G16" s="74" t="n">
        <v>0</v>
      </c>
      <c r="H16" s="74" t="n">
        <v>0</v>
      </c>
      <c r="I16" s="74" t="n">
        <v>0</v>
      </c>
      <c r="J16" s="74" t="n">
        <v>0</v>
      </c>
      <c r="K16" s="74" t="n">
        <v>0</v>
      </c>
      <c r="L16" s="74" t="n">
        <v>0</v>
      </c>
      <c r="M16" s="74" t="n">
        <v>0</v>
      </c>
      <c r="N16" s="74" t="n">
        <v>0</v>
      </c>
    </row>
    <row r="17" ht="13" customHeight="true">
      <c r="A17" s="63" t="e"/>
      <c r="B17" s="77" t="s">
        <v>145</v>
      </c>
      <c r="C17" s="54" t="s">
        <v>146</v>
      </c>
      <c r="D17" s="52" t="b">
        <f>=IF(G17="-",0,G17) + IF(H17="-",0,H17) </f>
      </c>
      <c r="E17" s="28" t="s">
        <v>59</v>
      </c>
      <c r="F17" s="28" t="s">
        <v>59</v>
      </c>
      <c r="G17" s="74" t="n">
        <v>0</v>
      </c>
      <c r="H17" s="74" t="n">
        <v>0</v>
      </c>
      <c r="I17" s="74" t="n">
        <v>0</v>
      </c>
      <c r="J17" s="74" t="n">
        <v>0</v>
      </c>
      <c r="K17" s="74" t="n">
        <v>0</v>
      </c>
      <c r="L17" s="74" t="n">
        <v>0</v>
      </c>
      <c r="M17" s="74" t="n">
        <v>0</v>
      </c>
      <c r="N17" s="74" t="n">
        <v>0</v>
      </c>
    </row>
    <row r="18" ht="13" customHeight="true">
      <c r="A18" s="63" t="e"/>
      <c r="B18" s="59" t="s">
        <v>147</v>
      </c>
      <c r="C18" s="54" t="s">
        <v>148</v>
      </c>
      <c r="D18" s="52" t="b">
        <f>=IF(E18="-",0,E18) + IF(F18="-",0,F18) + IF(G18="-",0,G18) + IF(H18="-",0,H18) </f>
      </c>
      <c r="E18" s="74" t="n">
        <v>0</v>
      </c>
      <c r="F18" s="74" t="n">
        <v>0</v>
      </c>
      <c r="G18" s="74" t="n">
        <v>0</v>
      </c>
      <c r="H18" s="74" t="n">
        <v>0</v>
      </c>
      <c r="I18" s="74" t="n">
        <v>0</v>
      </c>
      <c r="J18" s="74" t="n">
        <v>0</v>
      </c>
      <c r="K18" s="74" t="n">
        <v>0</v>
      </c>
      <c r="L18" s="74" t="n">
        <v>0</v>
      </c>
      <c r="M18" s="74" t="n">
        <v>0</v>
      </c>
      <c r="N18" s="74" t="n">
        <v>0</v>
      </c>
    </row>
    <row r="19" ht="26" customHeight="true">
      <c r="A19" s="63" t="e"/>
      <c r="B19" s="59" t="s">
        <v>149</v>
      </c>
      <c r="C19" s="54" t="s">
        <v>150</v>
      </c>
      <c r="D19" s="52" t="b">
        <f>=IF(E19="-",0,E19) + IF(F19="-",0,F19) + IF(G19="-",0,G19) + IF(H19="-",0,H19) </f>
      </c>
      <c r="E19" s="74" t="n">
        <v>0</v>
      </c>
      <c r="F19" s="74" t="n">
        <v>0</v>
      </c>
      <c r="G19" s="74" t="n">
        <v>0</v>
      </c>
      <c r="H19" s="74" t="n">
        <v>0</v>
      </c>
      <c r="I19" s="74" t="n">
        <v>0</v>
      </c>
      <c r="J19" s="74" t="n">
        <v>0</v>
      </c>
      <c r="K19" s="74" t="n">
        <v>0</v>
      </c>
      <c r="L19" s="74" t="n">
        <v>0</v>
      </c>
      <c r="M19" s="74" t="n">
        <v>0</v>
      </c>
      <c r="N19" s="74" t="n">
        <v>0</v>
      </c>
    </row>
    <row r="20" ht="13" customHeight="true">
      <c r="A20" s="63" t="e"/>
      <c r="B20" s="76" t="s">
        <v>151</v>
      </c>
      <c r="C20" s="54" t="s">
        <v>152</v>
      </c>
      <c r="D20" s="52" t="b">
        <f>=IF(E20="-",0,E20) + IF(F20="-",0,F20) + IF(G20="-",0,G20) + IF(H20="-",0,H20) </f>
      </c>
      <c r="E20" s="74" t="n">
        <v>0</v>
      </c>
      <c r="F20" s="74" t="n">
        <v>0</v>
      </c>
      <c r="G20" s="74" t="n">
        <v>0</v>
      </c>
      <c r="H20" s="74" t="n">
        <v>0</v>
      </c>
      <c r="I20" s="74" t="n">
        <v>0</v>
      </c>
      <c r="J20" s="74" t="n">
        <v>0</v>
      </c>
      <c r="K20" s="74" t="n">
        <v>0</v>
      </c>
      <c r="L20" s="74" t="n">
        <v>0</v>
      </c>
      <c r="M20" s="74" t="n">
        <v>0</v>
      </c>
      <c r="N20" s="74" t="n">
        <v>0</v>
      </c>
    </row>
    <row r="21" ht="13" customHeight="true">
      <c r="A21" s="63" t="e"/>
      <c r="B21" s="76" t="s">
        <v>153</v>
      </c>
      <c r="C21" s="54" t="s">
        <v>154</v>
      </c>
      <c r="D21" s="52" t="b">
        <f>=IF(D22="-",0,D22) + IF(D23="-",0,D23) + IF(D24="-",0,D24) + IF(D26="-",0,D26) </f>
      </c>
      <c r="E21" s="52" t="b">
        <f>=IF(E22="-",0,E22) + IF(E23="-",0,E23) + IF(E24="-",0,E24) + IF(E26="-",0,E26) </f>
      </c>
      <c r="F21" s="52" t="b">
        <f>=IF(F22="-",0,F22) + IF(F23="-",0,F23) + IF(F24="-",0,F24) + IF(F26="-",0,F26) </f>
      </c>
      <c r="G21" s="52" t="b">
        <f>=IF(G22="-",0,G22) + IF(G23="-",0,G23) + IF(G24="-",0,G24) + IF(G26="-",0,G26) </f>
      </c>
      <c r="H21" s="52" t="b">
        <f>=IF(H22="-",0,H22) + IF(H23="-",0,H23) + IF(H24="-",0,H24) + IF(H26="-",0,H26) </f>
      </c>
      <c r="I21" s="52" t="b">
        <f>=IF(I22="-",0,I22) + IF(I23="-",0,I23) + IF(I24="-",0,I24) + IF(I26="-",0,I26) </f>
      </c>
      <c r="J21" s="52" t="b">
        <f>=IF(J22="-",0,J22) + IF(J23="-",0,J23) + IF(J24="-",0,J24) + IF(J26="-",0,J26) </f>
      </c>
      <c r="K21" s="52" t="b">
        <f>=IF(K24="-",0,K24) + IF(K26="-",0,K26) </f>
      </c>
      <c r="L21" s="52" t="b">
        <f>=IF(L24="-",0,L24) + IF(L26="-",0,L26) </f>
      </c>
      <c r="M21" s="52" t="b">
        <f>=IF(M24="-",0,M24) + IF(M26="-",0,M26) </f>
      </c>
      <c r="N21" s="52" t="b">
        <f>=IF(N22="-",0,N22) + IF(N23="-",0,N23) + IF(N24="-",0,N24) + IF(N26="-",0,N26) </f>
      </c>
    </row>
    <row r="22" ht="26" customHeight="true">
      <c r="A22" s="63" t="e"/>
      <c r="B22" s="78" t="s">
        <v>155</v>
      </c>
      <c r="C22" s="54" t="s">
        <v>156</v>
      </c>
      <c r="D22" s="52" t="b">
        <f>=IF(E22="-",0,E22) + IF(F22="-",0,F22) + IF(G22="-",0,G22) + IF(H22="-",0,H22) </f>
      </c>
      <c r="E22" s="74" t="n">
        <v>0</v>
      </c>
      <c r="F22" s="74" t="n">
        <v>0</v>
      </c>
      <c r="G22" s="74" t="n">
        <v>0</v>
      </c>
      <c r="H22" s="74" t="n">
        <v>0</v>
      </c>
      <c r="I22" s="74" t="n">
        <v>0</v>
      </c>
      <c r="J22" s="74" t="n">
        <v>0</v>
      </c>
      <c r="K22" s="28" t="s">
        <v>59</v>
      </c>
      <c r="L22" s="28" t="s">
        <v>59</v>
      </c>
      <c r="M22" s="28" t="s">
        <v>59</v>
      </c>
      <c r="N22" s="74" t="n">
        <v>0</v>
      </c>
    </row>
    <row r="23" ht="13" customHeight="true">
      <c r="A23" s="63" t="e"/>
      <c r="B23" s="78" t="s">
        <v>157</v>
      </c>
      <c r="C23" s="54" t="s">
        <v>158</v>
      </c>
      <c r="D23" s="52" t="b">
        <f>=IF(E23="-",0,E23) + IF(F23="-",0,F23) + IF(G23="-",0,G23) + IF(H23="-",0,H23) </f>
      </c>
      <c r="E23" s="74" t="n">
        <v>0</v>
      </c>
      <c r="F23" s="74" t="n">
        <v>0</v>
      </c>
      <c r="G23" s="74" t="n">
        <v>0</v>
      </c>
      <c r="H23" s="74" t="n">
        <v>0</v>
      </c>
      <c r="I23" s="74" t="n">
        <v>0</v>
      </c>
      <c r="J23" s="74" t="n">
        <v>0</v>
      </c>
      <c r="K23" s="28" t="s">
        <v>59</v>
      </c>
      <c r="L23" s="28" t="s">
        <v>59</v>
      </c>
      <c r="M23" s="28" t="s">
        <v>59</v>
      </c>
      <c r="N23" s="74" t="n">
        <v>0</v>
      </c>
    </row>
    <row r="24" ht="13" customHeight="true">
      <c r="A24" s="63" t="e"/>
      <c r="B24" s="78" t="s">
        <v>159</v>
      </c>
      <c r="C24" s="54" t="s">
        <v>160</v>
      </c>
      <c r="D24" s="52" t="b">
        <f>=IF(E24="-",0,E24) + IF(F24="-",0,F24) + IF(G24="-",0,G24) + IF(H24="-",0,H24) </f>
      </c>
      <c r="E24" s="74" t="n">
        <v>0</v>
      </c>
      <c r="F24" s="74" t="n">
        <v>0</v>
      </c>
      <c r="G24" s="74" t="n">
        <v>0</v>
      </c>
      <c r="H24" s="74" t="n">
        <v>0</v>
      </c>
      <c r="I24" s="74" t="n">
        <v>0</v>
      </c>
      <c r="J24" s="74" t="n">
        <v>0</v>
      </c>
      <c r="K24" s="74" t="n">
        <v>0</v>
      </c>
      <c r="L24" s="74" t="n">
        <v>0</v>
      </c>
      <c r="M24" s="74" t="n">
        <v>0</v>
      </c>
      <c r="N24" s="74" t="n">
        <v>0</v>
      </c>
    </row>
    <row r="25" ht="13" customHeight="true">
      <c r="A25" s="63" t="e"/>
      <c r="B25" s="77" t="s">
        <v>161</v>
      </c>
      <c r="C25" s="54" t="s">
        <v>162</v>
      </c>
      <c r="D25" s="52" t="b">
        <f>=IF(G25="-",0,G25) + IF(H25="-",0,H25) </f>
      </c>
      <c r="E25" s="28" t="s">
        <v>59</v>
      </c>
      <c r="F25" s="28" t="s">
        <v>59</v>
      </c>
      <c r="G25" s="74" t="n">
        <v>0</v>
      </c>
      <c r="H25" s="74" t="n">
        <v>0</v>
      </c>
      <c r="I25" s="74" t="n">
        <v>0</v>
      </c>
      <c r="J25" s="74" t="n">
        <v>0</v>
      </c>
      <c r="K25" s="74" t="n">
        <v>0</v>
      </c>
      <c r="L25" s="74" t="n">
        <v>0</v>
      </c>
      <c r="M25" s="74" t="n">
        <v>0</v>
      </c>
      <c r="N25" s="74" t="n">
        <v>0</v>
      </c>
    </row>
    <row r="26" ht="26" customHeight="true">
      <c r="A26" s="63" t="e"/>
      <c r="B26" s="78" t="s">
        <v>163</v>
      </c>
      <c r="C26" s="54" t="s">
        <v>164</v>
      </c>
      <c r="D26" s="52" t="b">
        <f>=IF(E26="-",0,E26) + IF(F26="-",0,F26) + IF(G26="-",0,G26) + IF(H26="-",0,H26) </f>
      </c>
      <c r="E26" s="74" t="n">
        <v>0</v>
      </c>
      <c r="F26" s="74" t="n">
        <v>0</v>
      </c>
      <c r="G26" s="74" t="n">
        <v>0</v>
      </c>
      <c r="H26" s="74" t="n">
        <v>0</v>
      </c>
      <c r="I26" s="74" t="n">
        <v>0</v>
      </c>
      <c r="J26" s="74" t="n">
        <v>0</v>
      </c>
      <c r="K26" s="74" t="n">
        <v>0</v>
      </c>
      <c r="L26" s="74" t="n">
        <v>0</v>
      </c>
      <c r="M26" s="74" t="n">
        <v>0</v>
      </c>
      <c r="N26" s="74" t="n">
        <v>0</v>
      </c>
    </row>
    <row r="27" ht="26" customHeight="true">
      <c r="A27" s="63" t="e"/>
      <c r="B27" s="76" t="s">
        <v>165</v>
      </c>
      <c r="C27" s="54" t="s">
        <v>166</v>
      </c>
      <c r="D27" s="52" t="b">
        <f>=IF(D28="-",0,D28) + IF(D29="-",0,D29) + IF(D31="-",0,D31) + IF(D32="-",0,D32) + IF(D34="-",0,D34) + IF(D41="-",0,D41) </f>
      </c>
      <c r="E27" s="52" t="b">
        <f>=IF(E28="-",0,E28) + IF(E29="-",0,E29) + IF(E31="-",0,E31) + IF(E32="-",0,E32) + IF(E41="-",0,E41) </f>
      </c>
      <c r="F27" s="52" t="b">
        <f>=IF(F28="-",0,F28) + IF(F29="-",0,F29) + IF(F31="-",0,F31) + IF(F32="-",0,F32) + IF(F41="-",0,F41) </f>
      </c>
      <c r="G27" s="52" t="b">
        <f>=IF(G28="-",0,G28) + IF(G29="-",0,G29) + IF(G31="-",0,G31) + IF(G32="-",0,G32) + IF(G34="-",0,G34) + IF(G41="-",0,G41) </f>
      </c>
      <c r="H27" s="52" t="b">
        <f>=IF(H28="-",0,H28) + IF(H29="-",0,H29) + IF(H32="-",0,H32) + IF(H34="-",0,H34) + IF(H41="-",0,H41) </f>
      </c>
      <c r="I27" s="52" t="b">
        <f>=IF(I28="-",0,I28) + IF(I29="-",0,I29) + IF(I31="-",0,I31) + IF(I32="-",0,I32) + IF(I34="-",0,I34) + IF(I41="-",0,I41) </f>
      </c>
      <c r="J27" s="52" t="b">
        <f>=IF(J28="-",0,J28) + IF(J29="-",0,J29) + IF(J31="-",0,J31) + IF(J32="-",0,J32) + IF(J34="-",0,J34) + IF(J41="-",0,J41) </f>
      </c>
      <c r="K27" s="52" t="b">
        <f>=IF(K28="-",0,K28) </f>
      </c>
      <c r="L27" s="52" t="b">
        <f>=IF(L28="-",0,L28) </f>
      </c>
      <c r="M27" s="52" t="b">
        <f>=IF(M28="-",0,M28) </f>
      </c>
      <c r="N27" s="52" t="b">
        <f>=IF(N28="-",0,N28) + IF(N29="-",0,N29) + IF(N31="-",0,N31) + IF(N32="-",0,N32) + IF(N34="-",0,N34) + IF(N41="-",0,N41) </f>
      </c>
    </row>
    <row r="28" ht="13" customHeight="true">
      <c r="A28" s="63" t="e"/>
      <c r="B28" s="59" t="s">
        <v>167</v>
      </c>
      <c r="C28" s="54" t="s">
        <v>168</v>
      </c>
      <c r="D28" s="52" t="b">
        <f>=IF(E28="-",0,E28) + IF(F28="-",0,F28) + IF(G28="-",0,G28) + IF(H28="-",0,H28) </f>
      </c>
      <c r="E28" s="74" t="n">
        <v>0</v>
      </c>
      <c r="F28" s="74" t="n">
        <v>0</v>
      </c>
      <c r="G28" s="74" t="n">
        <v>0</v>
      </c>
      <c r="H28" s="74" t="n">
        <v>0</v>
      </c>
      <c r="I28" s="74" t="n">
        <v>0</v>
      </c>
      <c r="J28" s="74" t="n">
        <v>0</v>
      </c>
      <c r="K28" s="74" t="n">
        <v>0</v>
      </c>
      <c r="L28" s="74" t="n">
        <v>0</v>
      </c>
      <c r="M28" s="74" t="n">
        <v>0</v>
      </c>
      <c r="N28" s="74" t="n">
        <v>0</v>
      </c>
    </row>
    <row r="29" ht="13" customHeight="true">
      <c r="A29" s="63" t="e"/>
      <c r="B29" s="59" t="s">
        <v>169</v>
      </c>
      <c r="C29" s="54" t="s">
        <v>170</v>
      </c>
      <c r="D29" s="52" t="b">
        <f>=IF(E29="-",0,E29) + IF(F29="-",0,F29) + IF(G29="-",0,G29) + IF(H29="-",0,H29) </f>
      </c>
      <c r="E29" s="74" t="n">
        <v>0</v>
      </c>
      <c r="F29" s="74" t="n">
        <v>0</v>
      </c>
      <c r="G29" s="74" t="n">
        <v>0</v>
      </c>
      <c r="H29" s="74" t="n">
        <v>0</v>
      </c>
      <c r="I29" s="74" t="n">
        <v>0</v>
      </c>
      <c r="J29" s="74" t="n">
        <v>0</v>
      </c>
      <c r="K29" s="28" t="s">
        <v>59</v>
      </c>
      <c r="L29" s="28" t="s">
        <v>59</v>
      </c>
      <c r="M29" s="28" t="s">
        <v>59</v>
      </c>
      <c r="N29" s="74" t="n">
        <v>0</v>
      </c>
    </row>
    <row r="30" ht="13" customHeight="true">
      <c r="A30" s="63" t="e"/>
      <c r="B30" s="77" t="s">
        <v>171</v>
      </c>
      <c r="C30" s="54" t="s">
        <v>172</v>
      </c>
      <c r="D30" s="52" t="b">
        <f>=IF(G30="-",0,G30) + IF(H30="-",0,H30) </f>
      </c>
      <c r="E30" s="28" t="s">
        <v>59</v>
      </c>
      <c r="F30" s="28" t="s">
        <v>59</v>
      </c>
      <c r="G30" s="74" t="n">
        <v>0</v>
      </c>
      <c r="H30" s="74" t="n">
        <v>0</v>
      </c>
      <c r="I30" s="74" t="n">
        <v>0</v>
      </c>
      <c r="J30" s="74" t="n">
        <v>0</v>
      </c>
      <c r="K30" s="28" t="s">
        <v>59</v>
      </c>
      <c r="L30" s="28" t="s">
        <v>59</v>
      </c>
      <c r="M30" s="28" t="s">
        <v>59</v>
      </c>
      <c r="N30" s="74" t="n">
        <v>0</v>
      </c>
    </row>
    <row r="31" ht="13" customHeight="true">
      <c r="A31" s="63" t="e"/>
      <c r="B31" s="78" t="s">
        <v>173</v>
      </c>
      <c r="C31" s="54" t="s">
        <v>174</v>
      </c>
      <c r="D31" s="52" t="b">
        <f>=IF(E31="-",0,E31) + IF(F31="-",0,F31) + IF(G31="-",0,G31) </f>
      </c>
      <c r="E31" s="74" t="n">
        <v>0</v>
      </c>
      <c r="F31" s="74" t="n">
        <v>0</v>
      </c>
      <c r="G31" s="74" t="n">
        <v>0</v>
      </c>
      <c r="H31" s="28" t="s">
        <v>59</v>
      </c>
      <c r="I31" s="74" t="n">
        <v>0</v>
      </c>
      <c r="J31" s="74" t="n">
        <v>0</v>
      </c>
      <c r="K31" s="28" t="s">
        <v>59</v>
      </c>
      <c r="L31" s="28" t="s">
        <v>59</v>
      </c>
      <c r="M31" s="28" t="s">
        <v>59</v>
      </c>
      <c r="N31" s="74" t="n">
        <v>0</v>
      </c>
    </row>
    <row r="32" ht="13" customHeight="true" s="1" customFormat="true">
      <c r="A32" s="63" t="e"/>
      <c r="B32" s="78" t="s">
        <v>175</v>
      </c>
      <c r="C32" s="54" t="s">
        <v>176</v>
      </c>
      <c r="D32" s="52" t="b">
        <f>=IF(E32="-",0,E32) + IF(F32="-",0,F32) + IF(G32="-",0,G32) + IF(H32="-",0,H32) </f>
      </c>
      <c r="E32" s="74" t="n">
        <v>0</v>
      </c>
      <c r="F32" s="74" t="n">
        <v>0</v>
      </c>
      <c r="G32" s="74" t="n">
        <v>0</v>
      </c>
      <c r="H32" s="74" t="n">
        <v>0</v>
      </c>
      <c r="I32" s="74" t="n">
        <v>0</v>
      </c>
      <c r="J32" s="74" t="n">
        <v>0</v>
      </c>
      <c r="K32" s="28" t="s">
        <v>59</v>
      </c>
      <c r="L32" s="28" t="s">
        <v>59</v>
      </c>
      <c r="M32" s="28" t="s">
        <v>59</v>
      </c>
      <c r="N32" s="74" t="n">
        <v>0</v>
      </c>
    </row>
    <row r="33" ht="13" customHeight="true">
      <c r="A33" s="63" t="e"/>
      <c r="B33" s="77" t="s">
        <v>177</v>
      </c>
      <c r="C33" s="54" t="s">
        <v>178</v>
      </c>
      <c r="D33" s="52" t="b">
        <f>=IF(G33="-",0,G33) + IF(H33="-",0,H33) </f>
      </c>
      <c r="E33" s="28" t="s">
        <v>59</v>
      </c>
      <c r="F33" s="28" t="s">
        <v>59</v>
      </c>
      <c r="G33" s="74" t="n">
        <v>0</v>
      </c>
      <c r="H33" s="74" t="n">
        <v>0</v>
      </c>
      <c r="I33" s="74" t="n">
        <v>0</v>
      </c>
      <c r="J33" s="74" t="n">
        <v>0</v>
      </c>
      <c r="K33" s="28" t="s">
        <v>59</v>
      </c>
      <c r="L33" s="28" t="s">
        <v>59</v>
      </c>
      <c r="M33" s="28" t="s">
        <v>59</v>
      </c>
      <c r="N33" s="74" t="n">
        <v>0</v>
      </c>
    </row>
    <row r="34" ht="13" customHeight="true">
      <c r="A34" s="63" t="e"/>
      <c r="B34" s="78" t="s">
        <v>179</v>
      </c>
      <c r="C34" s="54" t="s">
        <v>180</v>
      </c>
      <c r="D34" s="52" t="b">
        <f>=IF(G34="-",0,G34) + IF(H34="-",0,H34) </f>
      </c>
      <c r="E34" s="28" t="s">
        <v>59</v>
      </c>
      <c r="F34" s="28" t="s">
        <v>59</v>
      </c>
      <c r="G34" s="74" t="n">
        <v>0</v>
      </c>
      <c r="H34" s="74" t="n">
        <v>0</v>
      </c>
      <c r="I34" s="74" t="n">
        <v>0</v>
      </c>
      <c r="J34" s="74" t="n">
        <v>0</v>
      </c>
      <c r="K34" s="28" t="s">
        <v>59</v>
      </c>
      <c r="L34" s="28" t="s">
        <v>59</v>
      </c>
      <c r="M34" s="28" t="s">
        <v>59</v>
      </c>
      <c r="N34" s="74" t="n">
        <v>0</v>
      </c>
    </row>
    <row r="35" ht="26" customHeight="true">
      <c r="A35" s="63" t="e"/>
      <c r="B35" s="79" t="s">
        <v>181</v>
      </c>
      <c r="C35" s="54" t="s">
        <v>182</v>
      </c>
      <c r="D35" s="52" t="b">
        <f>=IF(G35="-",0,G35) + IF(H35="-",0,H35) </f>
      </c>
      <c r="E35" s="28" t="s">
        <v>59</v>
      </c>
      <c r="F35" s="28" t="s">
        <v>59</v>
      </c>
      <c r="G35" s="74" t="n">
        <v>0</v>
      </c>
      <c r="H35" s="74" t="n">
        <v>0</v>
      </c>
      <c r="I35" s="74" t="n">
        <v>0</v>
      </c>
      <c r="J35" s="74" t="n">
        <v>0</v>
      </c>
      <c r="K35" s="28" t="s">
        <v>59</v>
      </c>
      <c r="L35" s="28" t="s">
        <v>59</v>
      </c>
      <c r="M35" s="28" t="s">
        <v>59</v>
      </c>
      <c r="N35" s="74" t="n">
        <v>0</v>
      </c>
    </row>
    <row r="36" ht="13" customHeight="true">
      <c r="A36" s="63" t="e"/>
      <c r="B36" s="79" t="s">
        <v>183</v>
      </c>
      <c r="C36" s="54" t="s">
        <v>184</v>
      </c>
      <c r="D36" s="52" t="b">
        <f>=IF(G36="-",0,G36) + IF(H36="-",0,H36) </f>
      </c>
      <c r="E36" s="28" t="s">
        <v>59</v>
      </c>
      <c r="F36" s="28" t="s">
        <v>59</v>
      </c>
      <c r="G36" s="74" t="n">
        <v>0</v>
      </c>
      <c r="H36" s="74" t="n">
        <v>0</v>
      </c>
      <c r="I36" s="74" t="n">
        <v>0</v>
      </c>
      <c r="J36" s="74" t="n">
        <v>0</v>
      </c>
      <c r="K36" s="28" t="s">
        <v>59</v>
      </c>
      <c r="L36" s="28" t="s">
        <v>59</v>
      </c>
      <c r="M36" s="28" t="s">
        <v>59</v>
      </c>
      <c r="N36" s="74" t="n">
        <v>0</v>
      </c>
    </row>
    <row r="37" ht="13" customHeight="true">
      <c r="A37" s="63" t="e"/>
      <c r="B37" s="79" t="s">
        <v>185</v>
      </c>
      <c r="C37" s="54" t="s">
        <v>186</v>
      </c>
      <c r="D37" s="52" t="b">
        <f>=IF(G37="-",0,G37) + IF(H37="-",0,H37) </f>
      </c>
      <c r="E37" s="28" t="s">
        <v>59</v>
      </c>
      <c r="F37" s="28" t="s">
        <v>59</v>
      </c>
      <c r="G37" s="74" t="n">
        <v>0</v>
      </c>
      <c r="H37" s="74" t="n">
        <v>0</v>
      </c>
      <c r="I37" s="74" t="n">
        <v>0</v>
      </c>
      <c r="J37" s="74" t="n">
        <v>0</v>
      </c>
      <c r="K37" s="28" t="s">
        <v>59</v>
      </c>
      <c r="L37" s="28" t="s">
        <v>59</v>
      </c>
      <c r="M37" s="28" t="s">
        <v>59</v>
      </c>
      <c r="N37" s="74" t="n">
        <v>0</v>
      </c>
    </row>
    <row r="38" ht="13" customHeight="true">
      <c r="A38" s="63" t="e"/>
      <c r="B38" s="79" t="s">
        <v>187</v>
      </c>
      <c r="C38" s="54" t="s">
        <v>188</v>
      </c>
      <c r="D38" s="52" t="b">
        <f>=IF(G38="-",0,G38) + IF(H38="-",0,H38) </f>
      </c>
      <c r="E38" s="28" t="s">
        <v>59</v>
      </c>
      <c r="F38" s="28" t="s">
        <v>59</v>
      </c>
      <c r="G38" s="74" t="n">
        <v>0</v>
      </c>
      <c r="H38" s="74" t="n">
        <v>0</v>
      </c>
      <c r="I38" s="74" t="n">
        <v>0</v>
      </c>
      <c r="J38" s="74" t="n">
        <v>0</v>
      </c>
      <c r="K38" s="28" t="s">
        <v>59</v>
      </c>
      <c r="L38" s="28" t="s">
        <v>59</v>
      </c>
      <c r="M38" s="28" t="s">
        <v>59</v>
      </c>
      <c r="N38" s="74" t="n">
        <v>0</v>
      </c>
    </row>
    <row r="39" ht="13" customHeight="true">
      <c r="A39" s="63" t="e"/>
      <c r="B39" s="79" t="s">
        <v>189</v>
      </c>
      <c r="C39" s="54" t="s">
        <v>190</v>
      </c>
      <c r="D39" s="52" t="b">
        <f>=IF(G39="-",0,G39) + IF(H39="-",0,H39) </f>
      </c>
      <c r="E39" s="28" t="s">
        <v>59</v>
      </c>
      <c r="F39" s="28" t="s">
        <v>59</v>
      </c>
      <c r="G39" s="74" t="n">
        <v>0</v>
      </c>
      <c r="H39" s="74" t="n">
        <v>0</v>
      </c>
      <c r="I39" s="74" t="n">
        <v>0</v>
      </c>
      <c r="J39" s="74" t="n">
        <v>0</v>
      </c>
      <c r="K39" s="28" t="s">
        <v>59</v>
      </c>
      <c r="L39" s="28" t="s">
        <v>59</v>
      </c>
      <c r="M39" s="28" t="s">
        <v>59</v>
      </c>
      <c r="N39" s="74" t="n">
        <v>0</v>
      </c>
    </row>
    <row r="40" ht="13" customHeight="true">
      <c r="A40" s="63" t="e"/>
      <c r="B40" s="79" t="s">
        <v>191</v>
      </c>
      <c r="C40" s="54" t="s">
        <v>192</v>
      </c>
      <c r="D40" s="52" t="b">
        <f>=IF(G40="-",0,G40) + IF(H40="-",0,H40) </f>
      </c>
      <c r="E40" s="28" t="s">
        <v>59</v>
      </c>
      <c r="F40" s="28" t="s">
        <v>59</v>
      </c>
      <c r="G40" s="74" t="n">
        <v>0</v>
      </c>
      <c r="H40" s="74" t="n">
        <v>0</v>
      </c>
      <c r="I40" s="74" t="n">
        <v>0</v>
      </c>
      <c r="J40" s="74" t="n">
        <v>0</v>
      </c>
      <c r="K40" s="28" t="s">
        <v>59</v>
      </c>
      <c r="L40" s="28" t="s">
        <v>59</v>
      </c>
      <c r="M40" s="28" t="s">
        <v>59</v>
      </c>
      <c r="N40" s="74" t="n">
        <v>0</v>
      </c>
    </row>
    <row r="41" ht="26" customHeight="true">
      <c r="A41" s="63" t="e"/>
      <c r="B41" s="78" t="s">
        <v>193</v>
      </c>
      <c r="C41" s="54" t="s">
        <v>194</v>
      </c>
      <c r="D41" s="52" t="b">
        <f>=IF(E41="-",0,E41) + IF(F41="-",0,F41) + IF(G41="-",0,G41) + IF(H41="-",0,H41) </f>
      </c>
      <c r="E41" s="74" t="n">
        <v>0</v>
      </c>
      <c r="F41" s="74" t="n">
        <v>0</v>
      </c>
      <c r="G41" s="74" t="n">
        <v>0</v>
      </c>
      <c r="H41" s="74" t="n">
        <v>0</v>
      </c>
      <c r="I41" s="74" t="n">
        <v>0</v>
      </c>
      <c r="J41" s="74" t="n">
        <v>0</v>
      </c>
      <c r="K41" s="28" t="s">
        <v>59</v>
      </c>
      <c r="L41" s="28" t="s">
        <v>59</v>
      </c>
      <c r="M41" s="28" t="s">
        <v>59</v>
      </c>
      <c r="N41" s="74" t="n">
        <v>0</v>
      </c>
    </row>
    <row r="42" ht="26" customHeight="true">
      <c r="A42" s="63" t="e"/>
      <c r="B42" s="76" t="s">
        <v>195</v>
      </c>
      <c r="C42" s="54" t="s">
        <v>196</v>
      </c>
      <c r="D42" s="52" t="b">
        <f>=IF(E42="-",0,E42) + IF(F42="-",0,F42) + IF(G42="-",0,G42) + IF(H42="-",0,H42) </f>
      </c>
      <c r="E42" s="74" t="n">
        <v>0</v>
      </c>
      <c r="F42" s="74" t="n">
        <v>0</v>
      </c>
      <c r="G42" s="74" t="n">
        <v>0</v>
      </c>
      <c r="H42" s="74" t="n">
        <v>0</v>
      </c>
      <c r="I42" s="74" t="n">
        <v>0</v>
      </c>
      <c r="J42" s="74" t="n">
        <v>0</v>
      </c>
      <c r="K42" s="74" t="n">
        <v>0</v>
      </c>
      <c r="L42" s="74" t="n">
        <v>0</v>
      </c>
      <c r="M42" s="74" t="n">
        <v>0</v>
      </c>
      <c r="N42" s="74" t="n">
        <v>0</v>
      </c>
    </row>
    <row r="43" ht="13" customHeight="true">
      <c r="A43" s="63" t="e"/>
      <c r="B43" s="78" t="s">
        <v>197</v>
      </c>
      <c r="C43" s="54" t="s">
        <v>198</v>
      </c>
      <c r="D43" s="52" t="b">
        <f>=IF(E43="-",0,E43) + IF(F43="-",0,F43) + IF(G43="-",0,G43) + IF(H43="-",0,H43) </f>
      </c>
      <c r="E43" s="74" t="n">
        <v>0</v>
      </c>
      <c r="F43" s="74" t="n">
        <v>0</v>
      </c>
      <c r="G43" s="74" t="n">
        <v>0</v>
      </c>
      <c r="H43" s="74" t="n">
        <v>0</v>
      </c>
      <c r="I43" s="74" t="n">
        <v>0</v>
      </c>
      <c r="J43" s="74" t="n">
        <v>0</v>
      </c>
      <c r="K43" s="74" t="n">
        <v>0</v>
      </c>
      <c r="L43" s="74" t="n">
        <v>0</v>
      </c>
      <c r="M43" s="74" t="n">
        <v>0</v>
      </c>
      <c r="N43" s="74" t="n">
        <v>0</v>
      </c>
    </row>
    <row r="44" ht="13" customHeight="true">
      <c r="A44" s="63" t="e"/>
      <c r="B44" s="59" t="s">
        <v>199</v>
      </c>
      <c r="C44" s="54" t="s">
        <v>200</v>
      </c>
      <c r="D44" s="52" t="b">
        <f>=IF(E44="-",0,E44) + IF(F44="-",0,F44) + IF(G44="-",0,G44) + IF(H44="-",0,H44) </f>
      </c>
      <c r="E44" s="74" t="n">
        <v>0</v>
      </c>
      <c r="F44" s="74" t="n">
        <v>0</v>
      </c>
      <c r="G44" s="74" t="n">
        <v>0</v>
      </c>
      <c r="H44" s="74" t="n">
        <v>0</v>
      </c>
      <c r="I44" s="74" t="n">
        <v>0</v>
      </c>
      <c r="J44" s="74" t="n">
        <v>0</v>
      </c>
      <c r="K44" s="74" t="n">
        <v>0</v>
      </c>
      <c r="L44" s="74" t="n">
        <v>0</v>
      </c>
      <c r="M44" s="74" t="n">
        <v>0</v>
      </c>
      <c r="N44" s="74" t="n">
        <v>0</v>
      </c>
    </row>
    <row r="45" ht="13" customHeight="true">
      <c r="A45" s="63" t="e"/>
      <c r="B45" s="59" t="s">
        <v>201</v>
      </c>
      <c r="C45" s="54" t="s">
        <v>202</v>
      </c>
      <c r="D45" s="52" t="b">
        <f>=IF(E45="-",0,E45) + IF(F45="-",0,F45) + IF(G45="-",0,G45) </f>
      </c>
      <c r="E45" s="74" t="n">
        <v>0</v>
      </c>
      <c r="F45" s="74" t="n">
        <v>0</v>
      </c>
      <c r="G45" s="74" t="n">
        <v>0</v>
      </c>
      <c r="H45" s="28" t="s">
        <v>59</v>
      </c>
      <c r="I45" s="74" t="n">
        <v>0</v>
      </c>
      <c r="J45" s="74" t="n">
        <v>0</v>
      </c>
      <c r="K45" s="28" t="s">
        <v>59</v>
      </c>
      <c r="L45" s="28" t="s">
        <v>59</v>
      </c>
      <c r="M45" s="28" t="s">
        <v>59</v>
      </c>
      <c r="N45" s="74" t="n">
        <v>0</v>
      </c>
    </row>
    <row r="46" ht="38" customHeight="true">
      <c r="A46" s="63" t="e"/>
      <c r="B46" s="76" t="s">
        <v>203</v>
      </c>
      <c r="C46" s="54" t="s">
        <v>204</v>
      </c>
      <c r="D46" s="52" t="b">
        <f>=IF(E46="-",0,E46) + IF(F46="-",0,F46) + IF(G46="-",0,G46) + IF(H46="-",0,H46) </f>
      </c>
      <c r="E46" s="74" t="n">
        <v>0</v>
      </c>
      <c r="F46" s="74" t="n">
        <v>0</v>
      </c>
      <c r="G46" s="74" t="n">
        <v>0</v>
      </c>
      <c r="H46" s="74" t="n">
        <v>0</v>
      </c>
      <c r="I46" s="74" t="n">
        <v>0</v>
      </c>
      <c r="J46" s="74" t="n">
        <v>0</v>
      </c>
      <c r="K46" s="28" t="s">
        <v>59</v>
      </c>
      <c r="L46" s="28" t="s">
        <v>59</v>
      </c>
      <c r="M46" s="28" t="s">
        <v>59</v>
      </c>
      <c r="N46" s="74" t="n">
        <v>0</v>
      </c>
    </row>
    <row r="47" ht="13" customHeight="true">
      <c r="A47" s="63" t="e"/>
      <c r="B47" s="76" t="s">
        <v>205</v>
      </c>
      <c r="C47" s="54" t="s">
        <v>206</v>
      </c>
      <c r="D47" s="52" t="b">
        <f>=IF(F47="-",0,F47) </f>
      </c>
      <c r="E47" s="28" t="s">
        <v>59</v>
      </c>
      <c r="F47" s="74" t="n">
        <v>0</v>
      </c>
      <c r="G47" s="28" t="s">
        <v>59</v>
      </c>
      <c r="H47" s="28" t="s">
        <v>59</v>
      </c>
      <c r="I47" s="74" t="n">
        <v>0</v>
      </c>
      <c r="J47" s="74" t="n">
        <v>0</v>
      </c>
      <c r="K47" s="28" t="s">
        <v>59</v>
      </c>
      <c r="L47" s="28" t="s">
        <v>59</v>
      </c>
      <c r="M47" s="28" t="s">
        <v>59</v>
      </c>
      <c r="N47" s="28" t="s">
        <v>59</v>
      </c>
    </row>
    <row r="48" ht="26" customHeight="true">
      <c r="A48" s="63" t="e"/>
      <c r="B48" s="76" t="s">
        <v>207</v>
      </c>
      <c r="C48" s="54" t="s">
        <v>208</v>
      </c>
      <c r="D48" s="52" t="b">
        <f>=IF(D49="-",0,D49) + IF(D51="-",0,D51) + IF(D53="-",0,D53) + IF(D54="-",0,D54) + IF(D58="-",0,D58) + IF(D62="-",0,D62) </f>
      </c>
      <c r="E48" s="28" t="s">
        <v>59</v>
      </c>
      <c r="F48" s="52" t="b">
        <f>=IF(F49="-",0,F49) + IF(F51="-",0,F51) + IF(F53="-",0,F53) + IF(F54="-",0,F54) + IF(F58="-",0,F58) + IF(F62="-",0,F62) </f>
      </c>
      <c r="G48" s="52" t="b">
        <f>=IF(G49="-",0,G49) + IF(G51="-",0,G51) + IF(G53="-",0,G53) + IF(G54="-",0,G54) + IF(G58="-",0,G58) + IF(G62="-",0,G62) </f>
      </c>
      <c r="H48" s="28" t="s">
        <v>59</v>
      </c>
      <c r="I48" s="52" t="b">
        <f>=IF(I49="-",0,I49) + IF(I51="-",0,I51) + IF(I53="-",0,I53) + IF(I54="-",0,I54) + IF(I58="-",0,I58) + IF(I62="-",0,I62) </f>
      </c>
      <c r="J48" s="52" t="b">
        <f>=IF(J49="-",0,J49) + IF(J51="-",0,J51) + IF(J53="-",0,J53) + IF(J54="-",0,J54) + IF(J58="-",0,J58) + IF(J62="-",0,J62) </f>
      </c>
      <c r="K48" s="52" t="b">
        <f>=IF(K49="-",0,K49) + IF(K51="-",0,K51) + IF(K53="-",0,K53) + IF(K54="-",0,K54) + IF(K58="-",0,K58) + IF(K62="-",0,K62) </f>
      </c>
      <c r="L48" s="52" t="b">
        <f>=IF(L49="-",0,L49) + IF(L51="-",0,L51) + IF(L53="-",0,L53) + IF(L54="-",0,L54) + IF(L58="-",0,L58) + IF(L62="-",0,L62) </f>
      </c>
      <c r="M48" s="52" t="b">
        <f>=IF(M49="-",0,M49) + IF(M51="-",0,M51) + IF(M53="-",0,M53) + IF(M54="-",0,M54) + IF(M58="-",0,M58) + IF(M62="-",0,M62) </f>
      </c>
      <c r="N48" s="52" t="b">
        <f>=IF(N49="-",0,N49) + IF(N51="-",0,N51) + IF(N53="-",0,N53) + IF(N54="-",0,N54) + IF(N58="-",0,N58) + IF(N62="-",0,N62) </f>
      </c>
    </row>
    <row r="49" ht="26" customHeight="true">
      <c r="A49" s="63" t="e"/>
      <c r="B49" s="78" t="s">
        <v>209</v>
      </c>
      <c r="C49" s="54" t="s">
        <v>210</v>
      </c>
      <c r="D49" s="52" t="b">
        <f>=IF(F49="-",0,F49) + IF(G49="-",0,G49) </f>
      </c>
      <c r="E49" s="28" t="s">
        <v>59</v>
      </c>
      <c r="F49" s="74" t="n">
        <v>0</v>
      </c>
      <c r="G49" s="74" t="n">
        <v>0</v>
      </c>
      <c r="H49" s="28" t="s">
        <v>59</v>
      </c>
      <c r="I49" s="74" t="n">
        <v>0</v>
      </c>
      <c r="J49" s="74" t="n">
        <v>0</v>
      </c>
      <c r="K49" s="74" t="n">
        <v>0</v>
      </c>
      <c r="L49" s="74" t="n">
        <v>0</v>
      </c>
      <c r="M49" s="74" t="n">
        <v>0</v>
      </c>
      <c r="N49" s="74" t="n">
        <v>0</v>
      </c>
    </row>
    <row r="50" ht="13" customHeight="true">
      <c r="A50" s="63" t="e"/>
      <c r="B50" s="77" t="s">
        <v>211</v>
      </c>
      <c r="C50" s="54" t="s">
        <v>212</v>
      </c>
      <c r="D50" s="52" t="b">
        <f>=IF(F50="-",0,F50) + IF(G50="-",0,G50) </f>
      </c>
      <c r="E50" s="28" t="s">
        <v>59</v>
      </c>
      <c r="F50" s="74" t="n">
        <v>0</v>
      </c>
      <c r="G50" s="74" t="n">
        <v>0</v>
      </c>
      <c r="H50" s="28" t="s">
        <v>59</v>
      </c>
      <c r="I50" s="74" t="n">
        <v>0</v>
      </c>
      <c r="J50" s="74" t="n">
        <v>0</v>
      </c>
      <c r="K50" s="74" t="n">
        <v>0</v>
      </c>
      <c r="L50" s="74" t="n">
        <v>0</v>
      </c>
      <c r="M50" s="74" t="n">
        <v>0</v>
      </c>
      <c r="N50" s="74" t="n">
        <v>0</v>
      </c>
    </row>
    <row r="51" ht="13" customHeight="true">
      <c r="A51" s="63" t="e"/>
      <c r="B51" s="78" t="s">
        <v>213</v>
      </c>
      <c r="C51" s="54" t="s">
        <v>214</v>
      </c>
      <c r="D51" s="52" t="b">
        <f>=IF(F51="-",0,F51) + IF(G51="-",0,G51) </f>
      </c>
      <c r="E51" s="28" t="s">
        <v>59</v>
      </c>
      <c r="F51" s="74" t="n">
        <v>0</v>
      </c>
      <c r="G51" s="74" t="n">
        <v>0</v>
      </c>
      <c r="H51" s="28" t="s">
        <v>59</v>
      </c>
      <c r="I51" s="74" t="n">
        <v>0</v>
      </c>
      <c r="J51" s="74" t="n">
        <v>0</v>
      </c>
      <c r="K51" s="74" t="n">
        <v>0</v>
      </c>
      <c r="L51" s="74" t="n">
        <v>0</v>
      </c>
      <c r="M51" s="74" t="n">
        <v>0</v>
      </c>
      <c r="N51" s="74" t="n">
        <v>0</v>
      </c>
    </row>
    <row r="52" ht="13" customHeight="true">
      <c r="A52" s="63" t="e"/>
      <c r="B52" s="77" t="s">
        <v>211</v>
      </c>
      <c r="C52" s="54" t="s">
        <v>215</v>
      </c>
      <c r="D52" s="52" t="b">
        <f>=IF(F52="-",0,F52) + IF(G52="-",0,G52) </f>
      </c>
      <c r="E52" s="28" t="s">
        <v>59</v>
      </c>
      <c r="F52" s="74" t="n">
        <v>0</v>
      </c>
      <c r="G52" s="74" t="n">
        <v>0</v>
      </c>
      <c r="H52" s="28" t="s">
        <v>59</v>
      </c>
      <c r="I52" s="74" t="n">
        <v>0</v>
      </c>
      <c r="J52" s="74" t="n">
        <v>0</v>
      </c>
      <c r="K52" s="74" t="n">
        <v>0</v>
      </c>
      <c r="L52" s="74" t="n">
        <v>0</v>
      </c>
      <c r="M52" s="74" t="n">
        <v>0</v>
      </c>
      <c r="N52" s="74" t="n">
        <v>0</v>
      </c>
    </row>
    <row r="53" ht="13" customHeight="true">
      <c r="A53" s="63" t="e"/>
      <c r="B53" s="78" t="s">
        <v>216</v>
      </c>
      <c r="C53" s="54" t="s">
        <v>217</v>
      </c>
      <c r="D53" s="52" t="b">
        <f>=IF(F53="-",0,F53) + IF(G53="-",0,G53) </f>
      </c>
      <c r="E53" s="28" t="s">
        <v>59</v>
      </c>
      <c r="F53" s="74" t="n">
        <v>0</v>
      </c>
      <c r="G53" s="74" t="n">
        <v>0</v>
      </c>
      <c r="H53" s="28" t="s">
        <v>59</v>
      </c>
      <c r="I53" s="74" t="n">
        <v>0</v>
      </c>
      <c r="J53" s="74" t="n">
        <v>0</v>
      </c>
      <c r="K53" s="74" t="n">
        <v>0</v>
      </c>
      <c r="L53" s="74" t="n">
        <v>0</v>
      </c>
      <c r="M53" s="74" t="n">
        <v>0</v>
      </c>
      <c r="N53" s="74" t="n">
        <v>0</v>
      </c>
    </row>
    <row r="54" ht="26" customHeight="true">
      <c r="A54" s="63" t="e"/>
      <c r="B54" s="80" t="s">
        <v>218</v>
      </c>
      <c r="C54" s="54" t="s">
        <v>219</v>
      </c>
      <c r="D54" s="52" t="b">
        <f>=IF(D55="-",0,D55) + IF(D56="-",0,D56) + IF(D57="-",0,D57) </f>
      </c>
      <c r="E54" s="28" t="s">
        <v>59</v>
      </c>
      <c r="F54" s="52" t="b">
        <f>=IF(F55="-",0,F55) + IF(F56="-",0,F56) + IF(F57="-",0,F57) </f>
      </c>
      <c r="G54" s="52" t="b">
        <f>=IF(G55="-",0,G55) + IF(G56="-",0,G56) + IF(G57="-",0,G57) </f>
      </c>
      <c r="H54" s="28" t="s">
        <v>59</v>
      </c>
      <c r="I54" s="52" t="b">
        <f>=IF(I55="-",0,I55) + IF(I56="-",0,I56) + IF(I57="-",0,I57) </f>
      </c>
      <c r="J54" s="52" t="b">
        <f>=IF(J55="-",0,J55) + IF(J56="-",0,J56) + IF(J57="-",0,J57) </f>
      </c>
      <c r="K54" s="52" t="b">
        <f>=IF(K55="-",0,K55) + IF(K56="-",0,K56) + IF(K57="-",0,K57) </f>
      </c>
      <c r="L54" s="52" t="b">
        <f>=IF(L55="-",0,L55) + IF(L56="-",0,L56) + IF(L57="-",0,L57) </f>
      </c>
      <c r="M54" s="52" t="b">
        <f>=IF(M55="-",0,M55) + IF(M56="-",0,M56) + IF(M57="-",0,M57) </f>
      </c>
      <c r="N54" s="52" t="b">
        <f>=IF(N55="-",0,N55) + IF(N56="-",0,N56) + IF(N57="-",0,N57) </f>
      </c>
    </row>
    <row r="55" ht="13" customHeight="true">
      <c r="A55" s="63" t="e"/>
      <c r="B55" s="79" t="s">
        <v>220</v>
      </c>
      <c r="C55" s="54" t="s">
        <v>221</v>
      </c>
      <c r="D55" s="52" t="b">
        <f>=IF(F55="-",0,F55) + IF(G55="-",0,G55) </f>
      </c>
      <c r="E55" s="28" t="s">
        <v>59</v>
      </c>
      <c r="F55" s="74" t="n">
        <v>0</v>
      </c>
      <c r="G55" s="74" t="n">
        <v>0</v>
      </c>
      <c r="H55" s="28" t="s">
        <v>59</v>
      </c>
      <c r="I55" s="74" t="n">
        <v>0</v>
      </c>
      <c r="J55" s="74" t="n">
        <v>0</v>
      </c>
      <c r="K55" s="74" t="n">
        <v>0</v>
      </c>
      <c r="L55" s="74" t="n">
        <v>0</v>
      </c>
      <c r="M55" s="74" t="n">
        <v>0</v>
      </c>
      <c r="N55" s="74" t="n">
        <v>0</v>
      </c>
    </row>
    <row r="56" ht="13" customHeight="true">
      <c r="A56" s="63" t="e"/>
      <c r="B56" s="79" t="s">
        <v>222</v>
      </c>
      <c r="C56" s="54" t="s">
        <v>223</v>
      </c>
      <c r="D56" s="52" t="b">
        <f>=IF(F56="-",0,F56) + IF(G56="-",0,G56) </f>
      </c>
      <c r="E56" s="28" t="s">
        <v>59</v>
      </c>
      <c r="F56" s="74" t="n">
        <v>0</v>
      </c>
      <c r="G56" s="74" t="n">
        <v>0</v>
      </c>
      <c r="H56" s="28" t="s">
        <v>59</v>
      </c>
      <c r="I56" s="74" t="n">
        <v>0</v>
      </c>
      <c r="J56" s="74" t="n">
        <v>0</v>
      </c>
      <c r="K56" s="74" t="n">
        <v>0</v>
      </c>
      <c r="L56" s="74" t="n">
        <v>0</v>
      </c>
      <c r="M56" s="74" t="n">
        <v>0</v>
      </c>
      <c r="N56" s="74" t="n">
        <v>0</v>
      </c>
    </row>
    <row r="57" ht="13" customHeight="true">
      <c r="A57" s="63" t="e"/>
      <c r="B57" s="79" t="s">
        <v>224</v>
      </c>
      <c r="C57" s="54" t="s">
        <v>225</v>
      </c>
      <c r="D57" s="52" t="b">
        <f>=IF(F57="-",0,F57) + IF(G57="-",0,G57) </f>
      </c>
      <c r="E57" s="28" t="s">
        <v>59</v>
      </c>
      <c r="F57" s="74" t="n">
        <v>0</v>
      </c>
      <c r="G57" s="74" t="n">
        <v>0</v>
      </c>
      <c r="H57" s="28" t="s">
        <v>59</v>
      </c>
      <c r="I57" s="74" t="n">
        <v>0</v>
      </c>
      <c r="J57" s="74" t="n">
        <v>0</v>
      </c>
      <c r="K57" s="74" t="n">
        <v>0</v>
      </c>
      <c r="L57" s="74" t="n">
        <v>0</v>
      </c>
      <c r="M57" s="74" t="n">
        <v>0</v>
      </c>
      <c r="N57" s="74" t="n">
        <v>0</v>
      </c>
    </row>
    <row r="58" ht="26" customHeight="true">
      <c r="A58" s="63" t="e"/>
      <c r="B58" s="80" t="s">
        <v>226</v>
      </c>
      <c r="C58" s="54" t="s">
        <v>227</v>
      </c>
      <c r="D58" s="52" t="b">
        <f>=IF(D59="-",0,D59) + IF(D60="-",0,D60) + IF(D61="-",0,D61) </f>
      </c>
      <c r="E58" s="28" t="s">
        <v>59</v>
      </c>
      <c r="F58" s="52" t="b">
        <f>=IF(F59="-",0,F59) + IF(F60="-",0,F60) + IF(F61="-",0,F61) </f>
      </c>
      <c r="G58" s="52" t="b">
        <f>=IF(G59="-",0,G59) + IF(G60="-",0,G60) + IF(G61="-",0,G61) </f>
      </c>
      <c r="H58" s="28" t="s">
        <v>59</v>
      </c>
      <c r="I58" s="52" t="b">
        <f>=IF(I59="-",0,I59) + IF(I60="-",0,I60) + IF(I61="-",0,I61) </f>
      </c>
      <c r="J58" s="52" t="b">
        <f>=IF(J59="-",0,J59) + IF(J60="-",0,J60) + IF(J61="-",0,J61) </f>
      </c>
      <c r="K58" s="52" t="b">
        <f>=IF(K59="-",0,K59) + IF(K60="-",0,K60) + IF(K61="-",0,K61) </f>
      </c>
      <c r="L58" s="52" t="b">
        <f>=IF(L59="-",0,L59) + IF(L60="-",0,L60) + IF(L61="-",0,L61) </f>
      </c>
      <c r="M58" s="52" t="b">
        <f>=IF(M59="-",0,M59) + IF(M60="-",0,M60) + IF(M61="-",0,M61) </f>
      </c>
      <c r="N58" s="52" t="b">
        <f>=IF(N59="-",0,N59) + IF(N60="-",0,N60) + IF(N61="-",0,N61) </f>
      </c>
    </row>
    <row r="59" ht="13" customHeight="true">
      <c r="A59" s="63" t="e"/>
      <c r="B59" s="81" t="s">
        <v>228</v>
      </c>
      <c r="C59" s="54" t="s">
        <v>229</v>
      </c>
      <c r="D59" s="52" t="b">
        <f>=IF(F59="-",0,F59) + IF(G59="-",0,G59) </f>
      </c>
      <c r="E59" s="28" t="s">
        <v>59</v>
      </c>
      <c r="F59" s="74" t="n">
        <v>0</v>
      </c>
      <c r="G59" s="74" t="n">
        <v>0</v>
      </c>
      <c r="H59" s="28" t="s">
        <v>59</v>
      </c>
      <c r="I59" s="74" t="n">
        <v>0</v>
      </c>
      <c r="J59" s="74" t="n">
        <v>0</v>
      </c>
      <c r="K59" s="74" t="n">
        <v>0</v>
      </c>
      <c r="L59" s="74" t="n">
        <v>0</v>
      </c>
      <c r="M59" s="74" t="n">
        <v>0</v>
      </c>
      <c r="N59" s="74" t="n">
        <v>0</v>
      </c>
    </row>
    <row r="60" ht="13" customHeight="true">
      <c r="A60" s="63" t="e"/>
      <c r="B60" s="81" t="s">
        <v>213</v>
      </c>
      <c r="C60" s="54" t="s">
        <v>230</v>
      </c>
      <c r="D60" s="52" t="b">
        <f>=IF(F60="-",0,F60) + IF(G60="-",0,G60) </f>
      </c>
      <c r="E60" s="28" t="s">
        <v>59</v>
      </c>
      <c r="F60" s="74" t="n">
        <v>0</v>
      </c>
      <c r="G60" s="74" t="n">
        <v>0</v>
      </c>
      <c r="H60" s="28" t="s">
        <v>59</v>
      </c>
      <c r="I60" s="74" t="n">
        <v>0</v>
      </c>
      <c r="J60" s="74" t="n">
        <v>0</v>
      </c>
      <c r="K60" s="74" t="n">
        <v>0</v>
      </c>
      <c r="L60" s="74" t="n">
        <v>0</v>
      </c>
      <c r="M60" s="74" t="n">
        <v>0</v>
      </c>
      <c r="N60" s="74" t="n">
        <v>0</v>
      </c>
    </row>
    <row r="61" ht="13" customHeight="true">
      <c r="A61" s="63" t="e"/>
      <c r="B61" s="81" t="s">
        <v>231</v>
      </c>
      <c r="C61" s="54" t="s">
        <v>232</v>
      </c>
      <c r="D61" s="52" t="b">
        <f>=IF(F61="-",0,F61) + IF(G61="-",0,G61) </f>
      </c>
      <c r="E61" s="28" t="s">
        <v>59</v>
      </c>
      <c r="F61" s="74" t="n">
        <v>0</v>
      </c>
      <c r="G61" s="74" t="n">
        <v>0</v>
      </c>
      <c r="H61" s="28" t="s">
        <v>59</v>
      </c>
      <c r="I61" s="74" t="n">
        <v>0</v>
      </c>
      <c r="J61" s="74" t="n">
        <v>0</v>
      </c>
      <c r="K61" s="74" t="n">
        <v>0</v>
      </c>
      <c r="L61" s="74" t="n">
        <v>0</v>
      </c>
      <c r="M61" s="74" t="n">
        <v>0</v>
      </c>
      <c r="N61" s="74" t="n">
        <v>0</v>
      </c>
    </row>
    <row r="62" ht="38" customHeight="true" s="1" customFormat="true">
      <c r="A62" s="63" t="e"/>
      <c r="B62" s="80" t="s">
        <v>233</v>
      </c>
      <c r="C62" s="54" t="s">
        <v>234</v>
      </c>
      <c r="D62" s="52" t="b">
        <f>=IF(F62="-",0,F62) + IF(G62="-",0,G62) </f>
      </c>
      <c r="E62" s="28" t="s">
        <v>59</v>
      </c>
      <c r="F62" s="74" t="n">
        <v>0</v>
      </c>
      <c r="G62" s="74" t="n">
        <v>0</v>
      </c>
      <c r="H62" s="28" t="s">
        <v>59</v>
      </c>
      <c r="I62" s="74" t="n">
        <v>0</v>
      </c>
      <c r="J62" s="74" t="n">
        <v>0</v>
      </c>
      <c r="K62" s="74" t="n">
        <v>0</v>
      </c>
      <c r="L62" s="74" t="n">
        <v>0</v>
      </c>
      <c r="M62" s="74" t="n">
        <v>0</v>
      </c>
      <c r="N62" s="74" t="n">
        <v>0</v>
      </c>
    </row>
    <row r="63" ht="13" customHeight="true">
      <c r="A63" s="63" t="e"/>
      <c r="B63" s="81" t="s">
        <v>235</v>
      </c>
      <c r="C63" s="54" t="s">
        <v>236</v>
      </c>
      <c r="D63" s="52" t="b">
        <f>=IF(F63="-",0,F63) + IF(G63="-",0,G63) </f>
      </c>
      <c r="E63" s="28" t="s">
        <v>59</v>
      </c>
      <c r="F63" s="74" t="n">
        <v>0</v>
      </c>
      <c r="G63" s="74" t="n">
        <v>0</v>
      </c>
      <c r="H63" s="28" t="s">
        <v>59</v>
      </c>
      <c r="I63" s="74" t="n">
        <v>0</v>
      </c>
      <c r="J63" s="74" t="n">
        <v>0</v>
      </c>
      <c r="K63" s="74" t="n">
        <v>0</v>
      </c>
      <c r="L63" s="74" t="n">
        <v>0</v>
      </c>
      <c r="M63" s="74" t="n">
        <v>0</v>
      </c>
      <c r="N63" s="74" t="n">
        <v>0</v>
      </c>
    </row>
    <row r="64" ht="38" customHeight="true">
      <c r="A64" s="63" t="e"/>
      <c r="B64" s="76" t="s">
        <v>237</v>
      </c>
      <c r="C64" s="54" t="s">
        <v>238</v>
      </c>
      <c r="D64" s="52" t="b">
        <f>=IF(F64="-",0,F64) + IF(G64="-",0,G64) </f>
      </c>
      <c r="E64" s="28" t="s">
        <v>59</v>
      </c>
      <c r="F64" s="74" t="n">
        <v>0</v>
      </c>
      <c r="G64" s="74" t="n">
        <v>0</v>
      </c>
      <c r="H64" s="28" t="s">
        <v>59</v>
      </c>
      <c r="I64" s="74" t="n">
        <v>0</v>
      </c>
      <c r="J64" s="74" t="n">
        <v>0</v>
      </c>
      <c r="K64" s="74" t="n">
        <v>0</v>
      </c>
      <c r="L64" s="28" t="s">
        <v>59</v>
      </c>
      <c r="M64" s="28" t="s">
        <v>59</v>
      </c>
      <c r="N64" s="74" t="n">
        <v>0</v>
      </c>
    </row>
    <row r="65" ht="13" customHeight="true">
      <c r="A65" s="63" t="e"/>
      <c r="B65" s="53" t="s">
        <v>239</v>
      </c>
      <c r="C65" s="54" t="s">
        <v>240</v>
      </c>
      <c r="D65" s="52" t="b">
        <f>=IF(F65="-",0,F65) + IF(H65="-",0,H65) </f>
      </c>
      <c r="E65" s="28" t="s">
        <v>59</v>
      </c>
      <c r="F65" s="74" t="n">
        <v>0</v>
      </c>
      <c r="G65" s="28" t="s">
        <v>59</v>
      </c>
      <c r="H65" s="74" t="n">
        <v>0</v>
      </c>
      <c r="I65" s="74" t="n">
        <v>0</v>
      </c>
      <c r="J65" s="74" t="n">
        <v>0</v>
      </c>
      <c r="K65" s="28" t="s">
        <v>59</v>
      </c>
      <c r="L65" s="28" t="s">
        <v>59</v>
      </c>
      <c r="M65" s="28" t="s">
        <v>59</v>
      </c>
      <c r="N65" s="74" t="n">
        <v>0</v>
      </c>
    </row>
    <row r="66" ht="13" customHeight="true">
      <c r="A66" s="63" t="e"/>
      <c r="B66" s="78" t="s">
        <v>241</v>
      </c>
      <c r="C66" s="54" t="s">
        <v>242</v>
      </c>
      <c r="D66" s="52" t="b">
        <f>=IF(F66="-",0,F66) </f>
      </c>
      <c r="E66" s="28" t="s">
        <v>59</v>
      </c>
      <c r="F66" s="74" t="n">
        <v>0</v>
      </c>
      <c r="G66" s="28" t="s">
        <v>59</v>
      </c>
      <c r="H66" s="28" t="s">
        <v>59</v>
      </c>
      <c r="I66" s="74" t="n">
        <v>0</v>
      </c>
      <c r="J66" s="74" t="n">
        <v>0</v>
      </c>
      <c r="K66" s="28" t="s">
        <v>59</v>
      </c>
      <c r="L66" s="28" t="s">
        <v>59</v>
      </c>
      <c r="M66" s="28" t="s">
        <v>59</v>
      </c>
      <c r="N66" s="74" t="n">
        <v>0</v>
      </c>
    </row>
    <row r="67" ht="38" customHeight="true">
      <c r="A67" s="63" t="e"/>
      <c r="B67" s="75" t="s">
        <v>243</v>
      </c>
      <c r="C67" s="51" t="s">
        <v>244</v>
      </c>
      <c r="D67" s="52" t="b">
        <f>=IF(D68="-",0,D68) + IF(D73="-",0,D73) + IF(D74="-",0,D74) + IF(D79="-",0,D79) + IF(D85="-",0,D85) + IF(D86="-",0,D86) + IF(D87="-",0,D87) + IF(D88="-",0,D88) + IF(D89="-",0,D89) + IF(D95="-",0,D95) </f>
      </c>
      <c r="E67" s="52" t="b">
        <f>=IF(E68="-",0,E68) + IF(E73="-",0,E73) + IF(E74="-",0,E74) + IF(E79="-",0,E79) + IF(E85="-",0,E85) + IF(E86="-",0,E86) + IF(E87="-",0,E87) + IF(E88="-",0,E88) + IF(E95="-",0,E95) </f>
      </c>
      <c r="F67" s="52" t="b">
        <f>=IF(F68="-",0,F68) + IF(F73="-",0,F73) + IF(F74="-",0,F74) + IF(F79="-",0,F79) + IF(F85="-",0,F85) + IF(F87="-",0,F87) + IF(F86="-",0,F86) + IF(F88="-",0,F88) + IF(F89="-",0,F89) + IF(F95="-",0,F95) </f>
      </c>
      <c r="G67" s="28" t="s">
        <v>59</v>
      </c>
      <c r="H67" s="28" t="s">
        <v>59</v>
      </c>
      <c r="I67" s="52" t="b">
        <f>=IF(I68="-",0,I68) + IF(I73="-",0,I73) + IF(I74="-",0,I74) + IF(I79="-",0,I79) + IF(I85="-",0,I85) + IF(I86="-",0,I86) + IF(I87="-",0,I87) + IF(I88="-",0,I88) + IF(I89="-",0,I89) + IF(I95="-",0,I95) </f>
      </c>
      <c r="J67" s="52" t="b">
        <f>=IF(J68="-",0,J68) + IF(J73="-",0,J73) + IF(J74="-",0,J74) + IF(J79="-",0,J79) + IF(J85="-",0,J85) + IF(J86="-",0,J86) + IF(J87="-",0,J87) + IF(J88="-",0,J88) + IF(J89="-",0,J89) + IF(J95="-",0,J95) </f>
      </c>
      <c r="K67" s="52" t="b">
        <f>=IF(K68="-",0,K68) + IF(K73="-",0,K73) + IF(K74="-",0,K74) + IF(K79="-",0,K79) + IF(K85="-",0,K85) + IF(K86="-",0,K86) + IF(K89="-",0,K89) + IF(K95="-",0,K95) </f>
      </c>
      <c r="L67" s="52" t="b">
        <f>=IF(L68="-",0,L68) + IF(L73="-",0,L73) + IF(L74="-",0,L74) + IF(L79="-",0,L79) + IF(L85="-",0,L85) + IF(L86="-",0,L86) + IF(L89="-",0,L89) </f>
      </c>
      <c r="M67" s="52" t="b">
        <f>=IF(M68="-",0,M68) + IF(M73="-",0,M73) + IF(M74="-",0,M74) + IF(M79="-",0,M79) + IF(M85="-",0,M85) + IF(M86="-",0,M86) + IF(M89="-",0,M89) </f>
      </c>
      <c r="N67" s="52" t="b">
        <f>=IF(N68="-",0,N68) + IF(N73="-",0,N73) + IF(N74="-",0,N74) + IF(N79="-",0,N79) + IF(N85="-",0,N85) + IF(N86="-",0,N86) + IF(N87="-",0,N87) + IF(N88="-",0,N88) + IF(N89="-",0,N89) + IF(N95="-",0,N95) </f>
      </c>
    </row>
    <row r="68" ht="13" customHeight="true">
      <c r="A68" s="63" t="e"/>
      <c r="B68" s="53" t="s">
        <v>245</v>
      </c>
      <c r="C68" s="54" t="s">
        <v>246</v>
      </c>
      <c r="D68" s="52" t="b">
        <f>=IF(D69="-",0,D69) + IF(D70="-",0,D70) + IF(D72="-",0,D72) + IF(D71="-",0,D71) </f>
      </c>
      <c r="E68" s="52" t="b">
        <f>=IF(E69="-",0,E69) + IF(E70="-",0,E70) + IF(E72="-",0,E72) + IF(E71="-",0,E71) </f>
      </c>
      <c r="F68" s="52" t="b">
        <f>=IF(F69="-",0,F69) + IF(F70="-",0,F70) + IF(F72="-",0,F72) + IF(F71="-",0,F71) </f>
      </c>
      <c r="G68" s="28" t="s">
        <v>59</v>
      </c>
      <c r="H68" s="28" t="s">
        <v>59</v>
      </c>
      <c r="I68" s="52" t="b">
        <f>=IF(I69="-",0,I69) + IF(I70="-",0,I70) + IF(I72="-",0,I72) + IF(I71="-",0,I71) </f>
      </c>
      <c r="J68" s="52" t="b">
        <f>=IF(J69="-",0,J69) + IF(J70="-",0,J70) + IF(J72="-",0,J72) + IF(J71="-",0,J71) </f>
      </c>
      <c r="K68" s="52" t="b">
        <f>=IF(K69="-",0,K69) + IF(K70="-",0,K70) + IF(K72="-",0,K72) + IF(K71="-",0,K71) </f>
      </c>
      <c r="L68" s="52" t="b">
        <f>=IF(L69="-",0,L69) + IF(L70="-",0,L70) + IF(L72="-",0,L72) + IF(L71="-",0,L71) </f>
      </c>
      <c r="M68" s="52" t="b">
        <f>=IF(M69="-",0,M69) + IF(M70="-",0,M70) + IF(M72="-",0,M72) + IF(M71="-",0,M71) </f>
      </c>
      <c r="N68" s="52" t="b">
        <f>=IF(N69="-",0,N69) + IF(N70="-",0,N70) + IF(N72="-",0,N72) + IF(N71="-",0,N71) </f>
      </c>
    </row>
    <row r="69" ht="13" customHeight="true">
      <c r="A69" s="63" t="e"/>
      <c r="B69" s="59" t="s">
        <v>247</v>
      </c>
      <c r="C69" s="54" t="s">
        <v>248</v>
      </c>
      <c r="D69" s="52" t="b">
        <f>=IF(E69="-",0,E69) + IF(F69="-",0,F69) </f>
      </c>
      <c r="E69" s="74" t="n">
        <v>0</v>
      </c>
      <c r="F69" s="74" t="n">
        <v>0</v>
      </c>
      <c r="G69" s="28" t="s">
        <v>59</v>
      </c>
      <c r="H69" s="28" t="s">
        <v>59</v>
      </c>
      <c r="I69" s="74" t="n">
        <v>0</v>
      </c>
      <c r="J69" s="74" t="n">
        <v>0</v>
      </c>
      <c r="K69" s="74" t="n">
        <v>0</v>
      </c>
      <c r="L69" s="74" t="n">
        <v>0</v>
      </c>
      <c r="M69" s="74" t="n">
        <v>0</v>
      </c>
      <c r="N69" s="74" t="n">
        <v>0</v>
      </c>
    </row>
    <row r="70" ht="13" customHeight="true">
      <c r="A70" s="63" t="e"/>
      <c r="B70" s="59" t="s">
        <v>249</v>
      </c>
      <c r="C70" s="54" t="s">
        <v>250</v>
      </c>
      <c r="D70" s="52" t="b">
        <f>=IF(E70="-",0,E70) + IF(F70="-",0,F70) </f>
      </c>
      <c r="E70" s="74" t="n">
        <v>0</v>
      </c>
      <c r="F70" s="74" t="n">
        <v>0</v>
      </c>
      <c r="G70" s="28" t="s">
        <v>59</v>
      </c>
      <c r="H70" s="28" t="s">
        <v>59</v>
      </c>
      <c r="I70" s="74" t="n">
        <v>0</v>
      </c>
      <c r="J70" s="74" t="n">
        <v>0</v>
      </c>
      <c r="K70" s="74" t="n">
        <v>0</v>
      </c>
      <c r="L70" s="74" t="n">
        <v>0</v>
      </c>
      <c r="M70" s="74" t="n">
        <v>0</v>
      </c>
      <c r="N70" s="74" t="n">
        <v>0</v>
      </c>
    </row>
    <row r="71" ht="13" customHeight="true">
      <c r="A71" s="63" t="e"/>
      <c r="B71" s="59" t="s">
        <v>251</v>
      </c>
      <c r="C71" s="54" t="s">
        <v>252</v>
      </c>
      <c r="D71" s="52" t="b">
        <f>=IF(E71="-",0,E71) + IF(F71="-",0,F71) </f>
      </c>
      <c r="E71" s="74" t="n">
        <v>0</v>
      </c>
      <c r="F71" s="74" t="n">
        <v>0</v>
      </c>
      <c r="G71" s="28" t="s">
        <v>59</v>
      </c>
      <c r="H71" s="28" t="s">
        <v>59</v>
      </c>
      <c r="I71" s="74" t="n">
        <v>0</v>
      </c>
      <c r="J71" s="74" t="n">
        <v>0</v>
      </c>
      <c r="K71" s="74" t="n">
        <v>0</v>
      </c>
      <c r="L71" s="74" t="n">
        <v>0</v>
      </c>
      <c r="M71" s="74" t="n">
        <v>0</v>
      </c>
      <c r="N71" s="74" t="n">
        <v>0</v>
      </c>
    </row>
    <row r="72" ht="13" customHeight="true">
      <c r="A72" s="63" t="e"/>
      <c r="B72" s="59" t="s">
        <v>253</v>
      </c>
      <c r="C72" s="54" t="s">
        <v>254</v>
      </c>
      <c r="D72" s="52" t="b">
        <f>=IF(E72="-",0,E72) + IF(F72="-",0,F72) </f>
      </c>
      <c r="E72" s="74" t="n">
        <v>0</v>
      </c>
      <c r="F72" s="74" t="n">
        <v>0</v>
      </c>
      <c r="G72" s="28" t="s">
        <v>59</v>
      </c>
      <c r="H72" s="28" t="s">
        <v>59</v>
      </c>
      <c r="I72" s="74" t="n">
        <v>0</v>
      </c>
      <c r="J72" s="74" t="n">
        <v>0</v>
      </c>
      <c r="K72" s="74" t="n">
        <v>0</v>
      </c>
      <c r="L72" s="74" t="n">
        <v>0</v>
      </c>
      <c r="M72" s="74" t="n">
        <v>0</v>
      </c>
      <c r="N72" s="74" t="n">
        <v>0</v>
      </c>
    </row>
    <row r="73" ht="13" customHeight="true">
      <c r="A73" s="63" t="e"/>
      <c r="B73" s="53" t="s">
        <v>255</v>
      </c>
      <c r="C73" s="54" t="s">
        <v>256</v>
      </c>
      <c r="D73" s="52" t="b">
        <f>=IF(E73="-",0,E73) + IF(F73="-",0,F73) </f>
      </c>
      <c r="E73" s="74" t="n">
        <v>0</v>
      </c>
      <c r="F73" s="74" t="n">
        <v>0</v>
      </c>
      <c r="G73" s="28" t="s">
        <v>59</v>
      </c>
      <c r="H73" s="28" t="s">
        <v>59</v>
      </c>
      <c r="I73" s="74" t="n">
        <v>0</v>
      </c>
      <c r="J73" s="74" t="n">
        <v>0</v>
      </c>
      <c r="K73" s="74" t="n">
        <v>0</v>
      </c>
      <c r="L73" s="74" t="n">
        <v>0</v>
      </c>
      <c r="M73" s="74" t="n">
        <v>0</v>
      </c>
      <c r="N73" s="74" t="n">
        <v>0</v>
      </c>
    </row>
    <row r="74" ht="26" customHeight="true">
      <c r="A74" s="63" t="e"/>
      <c r="B74" s="53" t="s">
        <v>257</v>
      </c>
      <c r="C74" s="54" t="s">
        <v>258</v>
      </c>
      <c r="D74" s="52" t="b">
        <f>=IF(D75="-",0,D75) + IF(D76="-",0,D76) + IF(D77="-",0,D77) + IF(D78="-",0,D78) </f>
      </c>
      <c r="E74" s="52" t="b">
        <f>=IF(E75="-",0,E75) + IF(E76="-",0,E76) + IF(E77="-",0,E77) + IF(E78="-",0,E78) </f>
      </c>
      <c r="F74" s="52" t="b">
        <f>=IF(F75="-",0,F75) + IF(F76="-",0,F76) + IF(F77="-",0,F77) + IF(F78="-",0,F78) </f>
      </c>
      <c r="G74" s="28" t="s">
        <v>59</v>
      </c>
      <c r="H74" s="28" t="s">
        <v>59</v>
      </c>
      <c r="I74" s="52" t="b">
        <f>=IF(I75="-",0,I75) + IF(I76="-",0,I76) + IF(I77="-",0,I77) + IF(I78="-",0,I78) </f>
      </c>
      <c r="J74" s="52" t="b">
        <f>=IF(J75="-",0,J75) + IF(J76="-",0,J76) + IF(J77="-",0,J77) + IF(J78="-",0,J78) </f>
      </c>
      <c r="K74" s="52" t="b">
        <f>=IF(K77="-",0,K77) + IF(K78="-",0,K78) </f>
      </c>
      <c r="L74" s="52" t="b">
        <f>=IF(L77="-",0,L77) + IF(L78="-",0,L78) </f>
      </c>
      <c r="M74" s="52" t="b">
        <f>=IF(M77="-",0,M77) + IF(M78="-",0,M78) </f>
      </c>
      <c r="N74" s="52" t="b">
        <f>=IF(N75="-",0,N75) + IF(N76="-",0,N76) + IF(N77="-",0,N77) + IF(N78="-",0,N78) </f>
      </c>
    </row>
    <row r="75" ht="26" customHeight="true">
      <c r="A75" s="63" t="e"/>
      <c r="B75" s="59" t="s">
        <v>259</v>
      </c>
      <c r="C75" s="54" t="s">
        <v>260</v>
      </c>
      <c r="D75" s="52" t="b">
        <f>=IF(E75="-",0,E75) + IF(F75="-",0,F75) </f>
      </c>
      <c r="E75" s="74" t="n">
        <v>0</v>
      </c>
      <c r="F75" s="74" t="n">
        <v>0</v>
      </c>
      <c r="G75" s="28" t="s">
        <v>59</v>
      </c>
      <c r="H75" s="28" t="s">
        <v>59</v>
      </c>
      <c r="I75" s="74" t="n">
        <v>0</v>
      </c>
      <c r="J75" s="74" t="n">
        <v>0</v>
      </c>
      <c r="K75" s="28" t="s">
        <v>59</v>
      </c>
      <c r="L75" s="28" t="s">
        <v>59</v>
      </c>
      <c r="M75" s="28" t="s">
        <v>59</v>
      </c>
      <c r="N75" s="74" t="n">
        <v>0</v>
      </c>
    </row>
    <row r="76" ht="13" customHeight="true">
      <c r="A76" s="63" t="e"/>
      <c r="B76" s="59" t="s">
        <v>261</v>
      </c>
      <c r="C76" s="54" t="s">
        <v>262</v>
      </c>
      <c r="D76" s="52" t="b">
        <f>=IF(E76="-",0,E76) + IF(F76="-",0,F76) </f>
      </c>
      <c r="E76" s="74" t="n">
        <v>0</v>
      </c>
      <c r="F76" s="74" t="n">
        <v>0</v>
      </c>
      <c r="G76" s="28" t="s">
        <v>59</v>
      </c>
      <c r="H76" s="28" t="s">
        <v>59</v>
      </c>
      <c r="I76" s="74" t="n">
        <v>0</v>
      </c>
      <c r="J76" s="74" t="n">
        <v>0</v>
      </c>
      <c r="K76" s="28" t="s">
        <v>59</v>
      </c>
      <c r="L76" s="28" t="s">
        <v>59</v>
      </c>
      <c r="M76" s="28" t="s">
        <v>59</v>
      </c>
      <c r="N76" s="74" t="n">
        <v>0</v>
      </c>
    </row>
    <row r="77" ht="13" customHeight="true">
      <c r="A77" s="63" t="e"/>
      <c r="B77" s="59" t="s">
        <v>263</v>
      </c>
      <c r="C77" s="54" t="s">
        <v>264</v>
      </c>
      <c r="D77" s="52" t="b">
        <f>=IF(E77="-",0,E77) + IF(F77="-",0,F77) </f>
      </c>
      <c r="E77" s="74" t="n">
        <v>0</v>
      </c>
      <c r="F77" s="74" t="n">
        <v>0</v>
      </c>
      <c r="G77" s="28" t="s">
        <v>59</v>
      </c>
      <c r="H77" s="28" t="s">
        <v>59</v>
      </c>
      <c r="I77" s="74" t="n">
        <v>0</v>
      </c>
      <c r="J77" s="74" t="n">
        <v>0</v>
      </c>
      <c r="K77" s="74" t="n">
        <v>0</v>
      </c>
      <c r="L77" s="74" t="n">
        <v>0</v>
      </c>
      <c r="M77" s="74" t="n">
        <v>0</v>
      </c>
      <c r="N77" s="74" t="n">
        <v>0</v>
      </c>
    </row>
    <row r="78" ht="13" customHeight="true">
      <c r="A78" s="63" t="e"/>
      <c r="B78" s="59" t="s">
        <v>265</v>
      </c>
      <c r="C78" s="54" t="s">
        <v>266</v>
      </c>
      <c r="D78" s="52" t="b">
        <f>=IF(E78="-",0,E78) + IF(F78="-",0,F78) </f>
      </c>
      <c r="E78" s="74" t="n">
        <v>0</v>
      </c>
      <c r="F78" s="74" t="n">
        <v>0</v>
      </c>
      <c r="G78" s="28" t="s">
        <v>59</v>
      </c>
      <c r="H78" s="28" t="s">
        <v>59</v>
      </c>
      <c r="I78" s="74" t="n">
        <v>0</v>
      </c>
      <c r="J78" s="74" t="n">
        <v>0</v>
      </c>
      <c r="K78" s="74" t="n">
        <v>0</v>
      </c>
      <c r="L78" s="74" t="n">
        <v>0</v>
      </c>
      <c r="M78" s="74" t="n">
        <v>0</v>
      </c>
      <c r="N78" s="74" t="n">
        <v>0</v>
      </c>
    </row>
    <row r="79" ht="26" customHeight="true">
      <c r="A79" s="63" t="e"/>
      <c r="B79" s="53" t="s">
        <v>267</v>
      </c>
      <c r="C79" s="54" t="s">
        <v>268</v>
      </c>
      <c r="D79" s="52" t="b">
        <f>=IF(D80="-",0,D80) + IF(D81="-",0,D81) + IF(D82="-",0,D82) + IF(D83="-",0,D83) + IF(D84="-",0,D84) </f>
      </c>
      <c r="E79" s="52" t="b">
        <f>=IF(E80="-",0,E80) + IF(E81="-",0,E81) + IF(E82="-",0,E82) </f>
      </c>
      <c r="F79" s="52" t="b">
        <f>=IF(F80="-",0,F80) + IF(F81="-",0,F81) + IF(F82="-",0,F82) + IF(F83="-",0,F83) + IF(F84="-",0,F84) </f>
      </c>
      <c r="G79" s="28" t="s">
        <v>59</v>
      </c>
      <c r="H79" s="28" t="s">
        <v>59</v>
      </c>
      <c r="I79" s="52" t="b">
        <f>=IF(I80="-",0,I80) + IF(I81="-",0,I81) + IF(I82="-",0,I82) + IF(I83="-",0,I83) + IF(I84="-",0,I84) </f>
      </c>
      <c r="J79" s="52" t="b">
        <f>=IF(J80="-",0,J80) + IF(J81="-",0,J81) + IF(J82="-",0,J82) + IF(J83="-",0,J83) + IF(J84="-",0,J84) </f>
      </c>
      <c r="K79" s="52" t="b">
        <f>=IF(K80="-",0,K80) </f>
      </c>
      <c r="L79" s="52" t="b">
        <f>=IF(L80="-",0,L80) </f>
      </c>
      <c r="M79" s="52" t="b">
        <f>=IF(M80="-",0,M80) </f>
      </c>
      <c r="N79" s="52" t="b">
        <f>=IF(N80="-",0,N80) + IF(N81="-",0,N81) + IF(N82="-",0,N82) + IF(N83="-",0,N83) + IF(N84="-",0,N84) </f>
      </c>
    </row>
    <row r="80" ht="13" customHeight="true">
      <c r="A80" s="63" t="e"/>
      <c r="B80" s="59" t="s">
        <v>167</v>
      </c>
      <c r="C80" s="54" t="s">
        <v>269</v>
      </c>
      <c r="D80" s="52" t="b">
        <f>=IF(E80="-",0,E80) + IF(F80="-",0,F80) </f>
      </c>
      <c r="E80" s="74" t="n">
        <v>0</v>
      </c>
      <c r="F80" s="74" t="n">
        <v>0</v>
      </c>
      <c r="G80" s="28" t="s">
        <v>59</v>
      </c>
      <c r="H80" s="28" t="s">
        <v>59</v>
      </c>
      <c r="I80" s="74" t="n">
        <v>0</v>
      </c>
      <c r="J80" s="74" t="n">
        <v>0</v>
      </c>
      <c r="K80" s="74" t="n">
        <v>0</v>
      </c>
      <c r="L80" s="74" t="n">
        <v>0</v>
      </c>
      <c r="M80" s="74" t="n">
        <v>0</v>
      </c>
      <c r="N80" s="74" t="n">
        <v>0</v>
      </c>
    </row>
    <row r="81" ht="13" customHeight="true">
      <c r="A81" s="63" t="e"/>
      <c r="B81" s="59" t="s">
        <v>169</v>
      </c>
      <c r="C81" s="54" t="s">
        <v>270</v>
      </c>
      <c r="D81" s="52" t="b">
        <f>=IF(E81="-",0,E81) + IF(F81="-",0,F81) </f>
      </c>
      <c r="E81" s="74" t="n">
        <v>0</v>
      </c>
      <c r="F81" s="74" t="n">
        <v>0</v>
      </c>
      <c r="G81" s="28" t="s">
        <v>59</v>
      </c>
      <c r="H81" s="28" t="s">
        <v>59</v>
      </c>
      <c r="I81" s="74" t="n">
        <v>0</v>
      </c>
      <c r="J81" s="74" t="n">
        <v>0</v>
      </c>
      <c r="K81" s="28" t="s">
        <v>59</v>
      </c>
      <c r="L81" s="28" t="s">
        <v>59</v>
      </c>
      <c r="M81" s="28" t="s">
        <v>59</v>
      </c>
      <c r="N81" s="74" t="n">
        <v>0</v>
      </c>
    </row>
    <row r="82" ht="13" customHeight="true">
      <c r="A82" s="63" t="e"/>
      <c r="B82" s="59" t="s">
        <v>173</v>
      </c>
      <c r="C82" s="54" t="s">
        <v>271</v>
      </c>
      <c r="D82" s="52" t="b">
        <f>=IF(E82="-",0,E82) + IF(F82="-",0,F82) </f>
      </c>
      <c r="E82" s="74" t="n">
        <v>0</v>
      </c>
      <c r="F82" s="74" t="n">
        <v>0</v>
      </c>
      <c r="G82" s="28" t="s">
        <v>59</v>
      </c>
      <c r="H82" s="28" t="s">
        <v>59</v>
      </c>
      <c r="I82" s="74" t="n">
        <v>0</v>
      </c>
      <c r="J82" s="74" t="n">
        <v>0</v>
      </c>
      <c r="K82" s="28" t="s">
        <v>59</v>
      </c>
      <c r="L82" s="28" t="s">
        <v>59</v>
      </c>
      <c r="M82" s="28" t="s">
        <v>59</v>
      </c>
      <c r="N82" s="74" t="n">
        <v>0</v>
      </c>
    </row>
    <row r="83" ht="13" customHeight="true">
      <c r="A83" s="63" t="e"/>
      <c r="B83" s="59" t="s">
        <v>175</v>
      </c>
      <c r="C83" s="54" t="s">
        <v>272</v>
      </c>
      <c r="D83" s="52" t="b">
        <f>=IF(F83="-",0,F83) </f>
      </c>
      <c r="E83" s="28" t="s">
        <v>59</v>
      </c>
      <c r="F83" s="74" t="n">
        <v>0</v>
      </c>
      <c r="G83" s="28" t="s">
        <v>59</v>
      </c>
      <c r="H83" s="28" t="s">
        <v>59</v>
      </c>
      <c r="I83" s="74" t="n">
        <v>0</v>
      </c>
      <c r="J83" s="74" t="n">
        <v>0</v>
      </c>
      <c r="K83" s="28" t="s">
        <v>59</v>
      </c>
      <c r="L83" s="28" t="s">
        <v>59</v>
      </c>
      <c r="M83" s="28" t="s">
        <v>59</v>
      </c>
      <c r="N83" s="74" t="n">
        <v>0</v>
      </c>
    </row>
    <row r="84" ht="26" customHeight="true">
      <c r="A84" s="63" t="e"/>
      <c r="B84" s="59" t="s">
        <v>273</v>
      </c>
      <c r="C84" s="54" t="s">
        <v>274</v>
      </c>
      <c r="D84" s="52" t="b">
        <f>=IF(F84="-",0,F84) </f>
      </c>
      <c r="E84" s="28" t="s">
        <v>59</v>
      </c>
      <c r="F84" s="74" t="n">
        <v>0</v>
      </c>
      <c r="G84" s="28" t="s">
        <v>59</v>
      </c>
      <c r="H84" s="28" t="s">
        <v>59</v>
      </c>
      <c r="I84" s="74" t="n">
        <v>0</v>
      </c>
      <c r="J84" s="74" t="n">
        <v>0</v>
      </c>
      <c r="K84" s="28" t="s">
        <v>59</v>
      </c>
      <c r="L84" s="28" t="s">
        <v>59</v>
      </c>
      <c r="M84" s="28" t="s">
        <v>59</v>
      </c>
      <c r="N84" s="74" t="n">
        <v>0</v>
      </c>
    </row>
    <row r="85" ht="13" customHeight="true">
      <c r="A85" s="63" t="e"/>
      <c r="B85" s="53" t="s">
        <v>275</v>
      </c>
      <c r="C85" s="54" t="s">
        <v>276</v>
      </c>
      <c r="D85" s="52" t="b">
        <f>=IF(E85="-",0,E85) + IF(F85="-",0,F85) </f>
      </c>
      <c r="E85" s="74" t="n">
        <v>0</v>
      </c>
      <c r="F85" s="74" t="n">
        <v>0</v>
      </c>
      <c r="G85" s="28" t="s">
        <v>59</v>
      </c>
      <c r="H85" s="28" t="s">
        <v>59</v>
      </c>
      <c r="I85" s="74" t="n">
        <v>0</v>
      </c>
      <c r="J85" s="74" t="n">
        <v>0</v>
      </c>
      <c r="K85" s="74" t="n">
        <v>0</v>
      </c>
      <c r="L85" s="74" t="n">
        <v>0</v>
      </c>
      <c r="M85" s="74" t="n">
        <v>0</v>
      </c>
      <c r="N85" s="74" t="n">
        <v>0</v>
      </c>
    </row>
    <row r="86" ht="13" customHeight="true">
      <c r="A86" s="63" t="e"/>
      <c r="B86" s="53" t="s">
        <v>277</v>
      </c>
      <c r="C86" s="54" t="s">
        <v>278</v>
      </c>
      <c r="D86" s="52" t="b">
        <f>=IF(E86="-",0,E86) + IF(F86="-",0,F86) </f>
      </c>
      <c r="E86" s="74" t="n">
        <v>0</v>
      </c>
      <c r="F86" s="74" t="n">
        <v>0</v>
      </c>
      <c r="G86" s="28" t="s">
        <v>59</v>
      </c>
      <c r="H86" s="28" t="s">
        <v>59</v>
      </c>
      <c r="I86" s="74" t="n">
        <v>0</v>
      </c>
      <c r="J86" s="74" t="n">
        <v>0</v>
      </c>
      <c r="K86" s="74" t="n">
        <v>0</v>
      </c>
      <c r="L86" s="74" t="n">
        <v>0</v>
      </c>
      <c r="M86" s="74" t="n">
        <v>0</v>
      </c>
      <c r="N86" s="74" t="n">
        <v>0</v>
      </c>
    </row>
    <row r="87" ht="13" customHeight="true">
      <c r="A87" s="63" t="e"/>
      <c r="B87" s="53" t="s">
        <v>279</v>
      </c>
      <c r="C87" s="54" t="s">
        <v>280</v>
      </c>
      <c r="D87" s="52" t="b">
        <f>=IF(E87="-",0,E87) + IF(F87="-",0,F87) </f>
      </c>
      <c r="E87" s="74" t="n">
        <v>0</v>
      </c>
      <c r="F87" s="74" t="n">
        <v>0</v>
      </c>
      <c r="G87" s="28" t="s">
        <v>59</v>
      </c>
      <c r="H87" s="28" t="s">
        <v>59</v>
      </c>
      <c r="I87" s="74" t="n">
        <v>0</v>
      </c>
      <c r="J87" s="74" t="n">
        <v>0</v>
      </c>
      <c r="K87" s="28" t="s">
        <v>59</v>
      </c>
      <c r="L87" s="28" t="s">
        <v>59</v>
      </c>
      <c r="M87" s="28" t="s">
        <v>59</v>
      </c>
      <c r="N87" s="74" t="n">
        <v>0</v>
      </c>
    </row>
    <row r="88" ht="13" customHeight="true">
      <c r="A88" s="63" t="e"/>
      <c r="B88" s="53" t="s">
        <v>281</v>
      </c>
      <c r="C88" s="54" t="s">
        <v>282</v>
      </c>
      <c r="D88" s="52" t="b">
        <f>=IF(E88="-",0,E88) + IF(F88="-",0,F88) </f>
      </c>
      <c r="E88" s="74" t="n">
        <v>0</v>
      </c>
      <c r="F88" s="74" t="n">
        <v>0</v>
      </c>
      <c r="G88" s="28" t="s">
        <v>59</v>
      </c>
      <c r="H88" s="28" t="s">
        <v>59</v>
      </c>
      <c r="I88" s="74" t="n">
        <v>0</v>
      </c>
      <c r="J88" s="74" t="n">
        <v>0</v>
      </c>
      <c r="K88" s="28" t="s">
        <v>59</v>
      </c>
      <c r="L88" s="28" t="s">
        <v>59</v>
      </c>
      <c r="M88" s="28" t="s">
        <v>59</v>
      </c>
      <c r="N88" s="74" t="n">
        <v>0</v>
      </c>
    </row>
    <row r="89" ht="13" customHeight="true">
      <c r="A89" s="63" t="e"/>
      <c r="B89" s="53" t="s">
        <v>283</v>
      </c>
      <c r="C89" s="54" t="s">
        <v>284</v>
      </c>
      <c r="D89" s="52" t="b">
        <f>=IF(D90="-",0,D90) + IF(D91="-",0,D91) + IF(D92="-",0,D92) + IF(D93="-",0,D93) </f>
      </c>
      <c r="E89" s="28" t="s">
        <v>59</v>
      </c>
      <c r="F89" s="52" t="b">
        <f>=IF(F90="-",0,F90) + IF(F91="-",0,F91) + IF(F92="-",0,F92) + IF(F93="-",0,F93) </f>
      </c>
      <c r="G89" s="28" t="s">
        <v>59</v>
      </c>
      <c r="H89" s="28" t="s">
        <v>59</v>
      </c>
      <c r="I89" s="52" t="b">
        <f>=IF(I90="-",0,I90) + IF(I91="-",0,I91) + IF(I92="-",0,I92) + IF(I93="-",0,I93) </f>
      </c>
      <c r="J89" s="52" t="b">
        <f>=IF(J90="-",0,J90) + IF(J91="-",0,J91) + IF(J92="-",0,J92) + IF(J93="-",0,J93) </f>
      </c>
      <c r="K89" s="52" t="b">
        <f>=IF(K90="-",0,K90) + IF(K91="-",0,K91) + IF(K92="-",0,K92) + IF(K93="-",0,K93) </f>
      </c>
      <c r="L89" s="52" t="b">
        <f>=IF(L90="-",0,L90) + IF(L91="-",0,L91) + IF(L92="-",0,L92) + IF(L93="-",0,L93) </f>
      </c>
      <c r="M89" s="52" t="b">
        <f>=IF(M90="-",0,M90) + IF(M91="-",0,M91) + IF(M92="-",0,M92) + IF(M93="-",0,M93) </f>
      </c>
      <c r="N89" s="52" t="b">
        <f>=IF(N90="-",0,N90) + IF(N91="-",0,N91) + IF(N92="-",0,N92) + IF(N93="-",0,N93) </f>
      </c>
    </row>
    <row r="90" ht="26" customHeight="true">
      <c r="A90" s="63" t="e"/>
      <c r="B90" s="59" t="s">
        <v>285</v>
      </c>
      <c r="C90" s="54" t="s">
        <v>286</v>
      </c>
      <c r="D90" s="52" t="b">
        <f>=IF(F90="-",0,F90) </f>
      </c>
      <c r="E90" s="28" t="s">
        <v>59</v>
      </c>
      <c r="F90" s="74" t="n">
        <v>0</v>
      </c>
      <c r="G90" s="28" t="s">
        <v>59</v>
      </c>
      <c r="H90" s="28" t="s">
        <v>59</v>
      </c>
      <c r="I90" s="74" t="n">
        <v>0</v>
      </c>
      <c r="J90" s="74" t="n">
        <v>0</v>
      </c>
      <c r="K90" s="74" t="n">
        <v>0</v>
      </c>
      <c r="L90" s="74" t="n">
        <v>0</v>
      </c>
      <c r="M90" s="74" t="n">
        <v>0</v>
      </c>
      <c r="N90" s="74" t="n">
        <v>0</v>
      </c>
    </row>
    <row r="91" ht="13" customHeight="true">
      <c r="A91" s="63" t="e"/>
      <c r="B91" s="59" t="s">
        <v>287</v>
      </c>
      <c r="C91" s="54" t="s">
        <v>288</v>
      </c>
      <c r="D91" s="52" t="b">
        <f>=IF(F91="-",0,F91) </f>
      </c>
      <c r="E91" s="28" t="s">
        <v>59</v>
      </c>
      <c r="F91" s="74" t="n">
        <v>0</v>
      </c>
      <c r="G91" s="28" t="s">
        <v>59</v>
      </c>
      <c r="H91" s="28" t="s">
        <v>59</v>
      </c>
      <c r="I91" s="74" t="n">
        <v>0</v>
      </c>
      <c r="J91" s="74" t="n">
        <v>0</v>
      </c>
      <c r="K91" s="74" t="n">
        <v>0</v>
      </c>
      <c r="L91" s="74" t="n">
        <v>0</v>
      </c>
      <c r="M91" s="74" t="n">
        <v>0</v>
      </c>
      <c r="N91" s="74" t="n">
        <v>0</v>
      </c>
    </row>
    <row r="92" ht="13" customHeight="true">
      <c r="A92" s="63" t="e"/>
      <c r="B92" s="59" t="s">
        <v>216</v>
      </c>
      <c r="C92" s="54" t="s">
        <v>289</v>
      </c>
      <c r="D92" s="52" t="b">
        <f>=IF(F92="-",0,F92) </f>
      </c>
      <c r="E92" s="28" t="s">
        <v>59</v>
      </c>
      <c r="F92" s="74" t="n">
        <v>0</v>
      </c>
      <c r="G92" s="28" t="s">
        <v>59</v>
      </c>
      <c r="H92" s="28" t="s">
        <v>59</v>
      </c>
      <c r="I92" s="74" t="n">
        <v>0</v>
      </c>
      <c r="J92" s="74" t="n">
        <v>0</v>
      </c>
      <c r="K92" s="74" t="n">
        <v>0</v>
      </c>
      <c r="L92" s="74" t="n">
        <v>0</v>
      </c>
      <c r="M92" s="74" t="n">
        <v>0</v>
      </c>
      <c r="N92" s="74" t="n">
        <v>0</v>
      </c>
    </row>
    <row r="93" ht="13" customHeight="true">
      <c r="A93" s="63" t="e"/>
      <c r="B93" s="59" t="s">
        <v>290</v>
      </c>
      <c r="C93" s="54" t="s">
        <v>291</v>
      </c>
      <c r="D93" s="52" t="b">
        <f>=IF(F93="-",0,F93) </f>
      </c>
      <c r="E93" s="28" t="s">
        <v>59</v>
      </c>
      <c r="F93" s="74" t="n">
        <v>0</v>
      </c>
      <c r="G93" s="28" t="s">
        <v>59</v>
      </c>
      <c r="H93" s="28" t="s">
        <v>59</v>
      </c>
      <c r="I93" s="74" t="n">
        <v>0</v>
      </c>
      <c r="J93" s="74" t="n">
        <v>0</v>
      </c>
      <c r="K93" s="74" t="n">
        <v>0</v>
      </c>
      <c r="L93" s="74" t="n">
        <v>0</v>
      </c>
      <c r="M93" s="74" t="n">
        <v>0</v>
      </c>
      <c r="N93" s="74" t="n">
        <v>0</v>
      </c>
    </row>
    <row r="94" ht="13" customHeight="true">
      <c r="A94" s="63" t="e"/>
      <c r="B94" s="77" t="s">
        <v>292</v>
      </c>
      <c r="C94" s="54" t="s">
        <v>293</v>
      </c>
      <c r="D94" s="52" t="b">
        <f>=IF(F94="-",0,F94) </f>
      </c>
      <c r="E94" s="28" t="s">
        <v>59</v>
      </c>
      <c r="F94" s="74" t="n">
        <v>0</v>
      </c>
      <c r="G94" s="28" t="s">
        <v>59</v>
      </c>
      <c r="H94" s="28" t="s">
        <v>59</v>
      </c>
      <c r="I94" s="74" t="n">
        <v>0</v>
      </c>
      <c r="J94" s="74" t="n">
        <v>0</v>
      </c>
      <c r="K94" s="74" t="n">
        <v>0</v>
      </c>
      <c r="L94" s="74" t="n">
        <v>0</v>
      </c>
      <c r="M94" s="74" t="n">
        <v>0</v>
      </c>
      <c r="N94" s="74" t="n">
        <v>0</v>
      </c>
    </row>
    <row r="95" ht="13" customHeight="true">
      <c r="A95" s="63" t="e"/>
      <c r="B95" s="53" t="s">
        <v>294</v>
      </c>
      <c r="C95" s="54" t="s">
        <v>295</v>
      </c>
      <c r="D95" s="52" t="b">
        <f>=IF(E95="-",0,E95) + IF(F95="-",0,F95) </f>
      </c>
      <c r="E95" s="74" t="n">
        <v>0</v>
      </c>
      <c r="F95" s="74" t="n">
        <v>0</v>
      </c>
      <c r="G95" s="28" t="s">
        <v>59</v>
      </c>
      <c r="H95" s="28" t="s">
        <v>59</v>
      </c>
      <c r="I95" s="74" t="n">
        <v>0</v>
      </c>
      <c r="J95" s="74" t="n">
        <v>0</v>
      </c>
      <c r="K95" s="74" t="n">
        <v>0</v>
      </c>
      <c r="L95" s="28" t="s">
        <v>59</v>
      </c>
      <c r="M95" s="28" t="s">
        <v>59</v>
      </c>
      <c r="N95" s="74" t="n">
        <v>0</v>
      </c>
    </row>
    <row r="96" ht="26" customHeight="true">
      <c r="A96" s="63" t="e"/>
      <c r="B96" s="75" t="s">
        <v>296</v>
      </c>
      <c r="C96" s="51" t="s">
        <v>297</v>
      </c>
      <c r="D96" s="52" t="b">
        <f>=IF(E96="-",0,E96) + IF(F96="-",0,F96) </f>
      </c>
      <c r="E96" s="82" t="s">
        <v>298</v>
      </c>
      <c r="F96" s="74" t="n">
        <v>0</v>
      </c>
      <c r="G96" s="28" t="s">
        <v>59</v>
      </c>
      <c r="H96" s="28" t="s">
        <v>59</v>
      </c>
      <c r="I96" s="74" t="n">
        <v>0</v>
      </c>
      <c r="J96" s="74" t="n">
        <v>0</v>
      </c>
      <c r="K96" s="74" t="n">
        <v>0</v>
      </c>
      <c r="L96" s="28" t="s">
        <v>59</v>
      </c>
      <c r="M96" s="28" t="s">
        <v>59</v>
      </c>
      <c r="N96" s="74" t="n">
        <v>0</v>
      </c>
    </row>
    <row r="97" ht="13" customHeight="true"/>
  </sheetData>
  <mergeCells count="13">
    <mergeCell ref="B2:M2"/>
    <mergeCell ref="B4:B6"/>
    <mergeCell ref="C4:C6"/>
    <mergeCell ref="D4:J4"/>
    <mergeCell ref="K4:M4"/>
    <mergeCell ref="N4:N6"/>
    <mergeCell ref="D5:D6"/>
    <mergeCell ref="E5:H5"/>
    <mergeCell ref="I5:I6"/>
    <mergeCell ref="J5:J6"/>
    <mergeCell ref="K5:K6"/>
    <mergeCell ref="L5:L6"/>
    <mergeCell ref="M5:M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O77"/>
  <sheetViews>
    <sheetView tabSelected="true" workbookViewId="0"/>
  </sheetViews>
  <sheetFormatPr defaultColWidth="10.5" customHeight="true" defaultRowHeight="11.429"/>
  <cols>
    <col min="1" max="1" width="1.16796875" style="1" customWidth="true"/>
    <col min="2" max="2" width="87.5" style="1" customWidth="true"/>
    <col min="3" max="3" width="10.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19.33203125" style="1" customWidth="true"/>
    <col min="10" max="10" width="19.33203125" style="1" customWidth="true"/>
    <col min="11" max="11" width="19.33203125" style="1" customWidth="true"/>
    <col min="12" max="12" width="19.33203125" style="1" customWidth="true"/>
    <col min="13" max="13" width="19.33203125" style="1" customWidth="true"/>
    <col min="14" max="14" width="19.33203125" style="1" customWidth="true"/>
    <col min="15" max="15" width="10.5" style="1" customWidth="true" hidden="true"/>
  </cols>
  <sheetData>
    <row r="1" ht="6" customHeight="true" s="1" customFormat="true"/>
    <row r="2" ht="16" customHeight="true">
      <c r="B2" s="83" t="s">
        <v>299</v>
      </c>
      <c r="C2" s="83" t="e"/>
      <c r="D2" s="83" t="e"/>
      <c r="E2" s="83" t="e"/>
      <c r="F2" s="83" t="e"/>
      <c r="G2" s="83" t="e"/>
      <c r="H2" s="83" t="e"/>
      <c r="I2" s="83" t="e"/>
      <c r="J2" s="83" t="e"/>
      <c r="K2" s="83" t="e"/>
      <c r="L2" s="83" t="e"/>
      <c r="M2" s="83" t="e"/>
    </row>
    <row r="3" ht="13" customHeight="true"/>
    <row r="4" ht="38" customHeight="true">
      <c r="A4" s="63" t="e"/>
      <c r="B4" s="35" t="s">
        <v>300</v>
      </c>
      <c r="C4" s="35" t="s">
        <v>30</v>
      </c>
      <c r="D4" s="64" t="s">
        <v>301</v>
      </c>
      <c r="E4" s="64" t="e"/>
      <c r="F4" s="64" t="e"/>
      <c r="G4" s="64" t="e"/>
      <c r="H4" s="64" t="e"/>
      <c r="I4" s="64" t="e"/>
      <c r="J4" s="64" t="e"/>
      <c r="K4" s="64" t="s">
        <v>302</v>
      </c>
      <c r="L4" s="64" t="e"/>
      <c r="M4" s="64" t="e"/>
      <c r="N4" s="66" t="s">
        <v>303</v>
      </c>
    </row>
    <row r="5" ht="14" customHeight="true" s="1" customFormat="true">
      <c r="A5" s="63" t="e"/>
      <c r="B5" s="34" t="e"/>
      <c r="C5" s="34" t="e"/>
      <c r="D5" s="66" t="s">
        <v>115</v>
      </c>
      <c r="E5" s="28" t="s">
        <v>116</v>
      </c>
      <c r="F5" s="28" t="e"/>
      <c r="G5" s="28" t="e"/>
      <c r="H5" s="28" t="e"/>
      <c r="I5" s="35" t="s">
        <v>119</v>
      </c>
      <c r="J5" s="35" t="s">
        <v>304</v>
      </c>
      <c r="K5" s="66" t="s">
        <v>115</v>
      </c>
      <c r="L5" s="35" t="s">
        <v>119</v>
      </c>
      <c r="M5" s="35" t="s">
        <v>305</v>
      </c>
      <c r="N5" s="84" t="e"/>
    </row>
    <row r="6" ht="150" customHeight="true">
      <c r="A6" s="63" t="e"/>
      <c r="B6" s="41" t="e"/>
      <c r="C6" s="41" t="e"/>
      <c r="D6" s="65" t="e"/>
      <c r="E6" s="28" t="s">
        <v>306</v>
      </c>
      <c r="F6" s="35" t="s">
        <v>307</v>
      </c>
      <c r="G6" s="35" t="s">
        <v>308</v>
      </c>
      <c r="H6" s="28" t="s">
        <v>309</v>
      </c>
      <c r="I6" s="41" t="e"/>
      <c r="J6" s="41" t="e"/>
      <c r="K6" s="65" t="e"/>
      <c r="L6" s="41" t="e"/>
      <c r="M6" s="41" t="e"/>
      <c r="N6" s="65" t="e"/>
    </row>
    <row r="7" ht="13" customHeight="true">
      <c r="A7" s="63" t="e"/>
      <c r="B7" s="71" t="s">
        <v>23</v>
      </c>
      <c r="C7" s="72" t="s">
        <v>24</v>
      </c>
      <c r="D7" s="72" t="s">
        <v>25</v>
      </c>
      <c r="E7" s="72" t="s">
        <v>40</v>
      </c>
      <c r="F7" s="72" t="s">
        <v>41</v>
      </c>
      <c r="G7" s="72" t="s">
        <v>42</v>
      </c>
      <c r="H7" s="72" t="s">
        <v>43</v>
      </c>
      <c r="I7" s="72" t="s">
        <v>44</v>
      </c>
      <c r="J7" s="72" t="s">
        <v>45</v>
      </c>
      <c r="K7" s="72" t="s">
        <v>46</v>
      </c>
      <c r="L7" s="72" t="s">
        <v>125</v>
      </c>
      <c r="M7" s="72" t="s">
        <v>7</v>
      </c>
      <c r="N7" s="72" t="s">
        <v>126</v>
      </c>
    </row>
    <row r="8" ht="51" customHeight="true">
      <c r="A8" s="63" t="e"/>
      <c r="B8" s="58" t="s">
        <v>310</v>
      </c>
      <c r="C8" s="51" t="s">
        <v>311</v>
      </c>
      <c r="D8" s="52" t="b">
        <f>=IF(E8="-",0,E8) + IF(F8="-",0,F8) + IF(G8="-",0,G8) + IF(H8="-",0,H8) </f>
      </c>
      <c r="E8" s="55" t="n">
        <v>0</v>
      </c>
      <c r="F8" s="55" t="n">
        <v>0</v>
      </c>
      <c r="G8" s="55" t="n">
        <v>0</v>
      </c>
      <c r="H8" s="55" t="n">
        <v>0</v>
      </c>
      <c r="I8" s="28" t="s">
        <v>59</v>
      </c>
      <c r="J8" s="28" t="s">
        <v>59</v>
      </c>
      <c r="K8" s="55" t="n">
        <v>0</v>
      </c>
      <c r="L8" s="28" t="s">
        <v>59</v>
      </c>
      <c r="M8" s="28" t="s">
        <v>59</v>
      </c>
      <c r="N8" s="28" t="s">
        <v>59</v>
      </c>
    </row>
    <row r="9" ht="26" customHeight="true">
      <c r="A9" s="63" t="e"/>
      <c r="B9" s="86" t="s">
        <v>312</v>
      </c>
      <c r="C9" s="51" t="s">
        <v>313</v>
      </c>
      <c r="D9" s="52" t="b">
        <f>=IF(E9="-",0,E9) + IF(F9="-",0,F9) + IF(G9="-",0,G9) + IF(H9="-",0,H9) </f>
      </c>
      <c r="E9" s="55" t="n">
        <v>0</v>
      </c>
      <c r="F9" s="55" t="n">
        <v>0</v>
      </c>
      <c r="G9" s="55" t="n">
        <v>0</v>
      </c>
      <c r="H9" s="55" t="n">
        <v>0</v>
      </c>
      <c r="I9" s="28" t="s">
        <v>59</v>
      </c>
      <c r="J9" s="28" t="s">
        <v>59</v>
      </c>
      <c r="K9" s="55" t="n">
        <v>0</v>
      </c>
      <c r="L9" s="28" t="s">
        <v>59</v>
      </c>
      <c r="M9" s="28" t="s">
        <v>59</v>
      </c>
      <c r="N9" s="28" t="s">
        <v>59</v>
      </c>
    </row>
    <row r="10" ht="26" customHeight="true">
      <c r="A10" s="63" t="e"/>
      <c r="B10" s="58" t="s">
        <v>314</v>
      </c>
      <c r="C10" s="51" t="s">
        <v>315</v>
      </c>
      <c r="D10" s="52" t="b">
        <f>=IF(E10="-",0,E10) + IF(F10="-",0,F10) + IF(G10="-",0,G10) + IF(H10="-",0,H10) </f>
      </c>
      <c r="E10" s="74" t="n">
        <v>0</v>
      </c>
      <c r="F10" s="74" t="n">
        <v>0</v>
      </c>
      <c r="G10" s="74" t="n">
        <v>0</v>
      </c>
      <c r="H10" s="74" t="n">
        <v>0</v>
      </c>
      <c r="I10" s="28" t="s">
        <v>59</v>
      </c>
      <c r="J10" s="28" t="s">
        <v>59</v>
      </c>
      <c r="K10" s="74" t="n">
        <v>0</v>
      </c>
      <c r="L10" s="28" t="s">
        <v>59</v>
      </c>
      <c r="M10" s="28" t="s">
        <v>59</v>
      </c>
      <c r="N10" s="28" t="s">
        <v>59</v>
      </c>
    </row>
    <row r="11" ht="26" customHeight="true">
      <c r="A11" s="63" t="e"/>
      <c r="B11" s="86" t="s">
        <v>316</v>
      </c>
      <c r="C11" s="51" t="s">
        <v>317</v>
      </c>
      <c r="D11" s="52" t="b">
        <f>=IF(E11="-",0,E11) + IF(F11="-",0,F11) + IF(G11="-",0,G11) + IF(H11="-",0,H11) </f>
      </c>
      <c r="E11" s="74" t="n">
        <v>0</v>
      </c>
      <c r="F11" s="74" t="n">
        <v>0</v>
      </c>
      <c r="G11" s="74" t="n">
        <v>0</v>
      </c>
      <c r="H11" s="74" t="n">
        <v>0</v>
      </c>
      <c r="I11" s="28" t="s">
        <v>59</v>
      </c>
      <c r="J11" s="28" t="s">
        <v>59</v>
      </c>
      <c r="K11" s="74" t="n">
        <v>0</v>
      </c>
      <c r="L11" s="28" t="s">
        <v>59</v>
      </c>
      <c r="M11" s="28" t="s">
        <v>59</v>
      </c>
      <c r="N11" s="28" t="s">
        <v>59</v>
      </c>
    </row>
    <row r="12" ht="26" customHeight="true">
      <c r="A12" s="63" t="e"/>
      <c r="B12" s="75" t="s">
        <v>318</v>
      </c>
      <c r="C12" s="51" t="s">
        <v>319</v>
      </c>
      <c r="D12" s="52" t="b">
        <f>=IF(D13="-",0,D13) + IF(D55="-",0,D55) + IF(D76="-",0,D76) </f>
      </c>
      <c r="E12" s="52" t="b">
        <f>=IF(E13="-",0,E13) + IF(E55="-",0,E55) + IF(E76="-",0,E76) </f>
      </c>
      <c r="F12" s="52" t="b">
        <f>=IF(F13="-",0,F13) + IF(F55="-",0,F55) + IF(F76="-",0,F76) </f>
      </c>
      <c r="G12" s="52" t="b">
        <f>=IF(G13="-",0,G13) + IF(G55="-",0,G55) </f>
      </c>
      <c r="H12" s="52" t="b">
        <f>=IF(H13="-",0,H13) + IF(H55="-",0,H55) </f>
      </c>
      <c r="I12" s="52" t="b">
        <f>=IF(I13="-",0,I13) + IF(I55="-",0,I55) </f>
      </c>
      <c r="J12" s="52" t="b">
        <f>=IF(J13="-",0,J13) + IF(J55="-",0,J55) </f>
      </c>
      <c r="K12" s="52" t="b">
        <f>=IF(K13="-",0,K13) + IF(K55="-",0,K55) </f>
      </c>
      <c r="L12" s="52" t="b">
        <f>=IF(L13="-",0,L13) + IF(L55="-",0,L55) </f>
      </c>
      <c r="M12" s="52" t="b">
        <f>=IF(M13="-",0,M13) + IF(M55="-",0,M55) </f>
      </c>
      <c r="N12" s="52" t="b">
        <f>=IF(N13="-",0,N13) + IF(N55="-",0,N55) + IF(N76="-",0,N76) </f>
      </c>
    </row>
    <row r="13" ht="26" customHeight="true">
      <c r="A13" s="63" t="e"/>
      <c r="B13" s="75" t="s">
        <v>320</v>
      </c>
      <c r="C13" s="51" t="s">
        <v>321</v>
      </c>
      <c r="D13" s="52" t="b">
        <f>=IF(D14="-",0,D14) + IF(D20="-",0,D20) + IF(D23="-",0,D23) + IF(D34="-",0,D34) + IF(D39="-",0,D39) + IF(D43="-",0,D43) + IF(D46="-",0,D46) </f>
      </c>
      <c r="E13" s="52" t="b">
        <f>=IF(E14="-",0,E14) + IF(E20="-",0,E20) + IF(E23="-",0,E23) + IF(E34="-",0,E34) + IF(E39="-",0,E39) + IF(E43="-",0,E43) + IF(E46="-",0,E46) </f>
      </c>
      <c r="F13" s="52" t="b">
        <f>=IF(F14="-",0,F14) + IF(F20="-",0,F20) + IF(F23="-",0,F23) + IF(F34="-",0,F34) + IF(F39="-",0,F39) + IF(F43="-",0,F43) + IF(F46="-",0,F46) </f>
      </c>
      <c r="G13" s="52" t="b">
        <f>=IF(G14="-",0,G14) + IF(G20="-",0,G20) + IF(G23="-",0,G23) + IF(G34="-",0,G34) + IF(G39="-",0,G39) + IF(G43="-",0,G43) + IF(G46="-",0,G46) </f>
      </c>
      <c r="H13" s="52" t="b">
        <f>=IF(H14="-",0,H14) + IF(H23="-",0,H23) </f>
      </c>
      <c r="I13" s="52" t="b">
        <f>=IF(I14="-",0,I14) + IF(I20="-",0,I20) + IF(I23="-",0,I23) + IF(I34="-",0,I34) + IF(I39="-",0,I39) + IF(I43="-",0,I43) + IF(I46="-",0,I46) </f>
      </c>
      <c r="J13" s="52" t="b">
        <f>=IF(I14="-",0,I14) + IF(I20="-",0,I20) + IF(J23="-",0,J23) + IF(J34="-",0,J34) + IF(J39="-",0,J39) + IF(J43="-",0,J43) + IF(J46="-",0,J46) </f>
      </c>
      <c r="K13" s="52" t="b">
        <f>=IF(K14="-",0,K14) + IF(K23="-",0,K23) + IF(K46="-",0,K46) </f>
      </c>
      <c r="L13" s="52" t="b">
        <f>=IF(L14="-",0,L14) + IF(L23="-",0,L23) </f>
      </c>
      <c r="M13" s="52" t="b">
        <f>=IF(M14="-",0,M14) + IF(M23="-",0,M23) </f>
      </c>
      <c r="N13" s="52" t="b">
        <f>=IF(N14="-",0,N14) + IF(N20="-",0,N20) + IF(N23="-",0,N23) + IF(N34="-",0,N34) + IF(N39="-",0,N39) + IF(N43="-",0,N43) + IF(N46="-",0,N46) </f>
      </c>
    </row>
    <row r="14" ht="26" customHeight="true">
      <c r="A14" s="63" t="e"/>
      <c r="B14" s="76" t="s">
        <v>322</v>
      </c>
      <c r="C14" s="54" t="s">
        <v>323</v>
      </c>
      <c r="D14" s="52" t="b">
        <f>=IF(D15="-",0,D15) + IF(D16="-",0,D16) + IF(D17="-",0,D17) + IF(D18="-",0,D18) + IF(D19="-",0,D19) </f>
      </c>
      <c r="E14" s="52" t="b">
        <f>=IF(E15="-",0,E15) + IF(E16="-",0,E16) + IF(E17="-",0,E17) + IF(E18="-",0,E18) + IF(E19="-",0,E19) </f>
      </c>
      <c r="F14" s="52" t="b">
        <f>=IF(F15="-",0,F15) + IF(F16="-",0,F16) + IF(F17="-",0,F17) + IF(F18="-",0,F18) + IF(F19="-",0,F19) </f>
      </c>
      <c r="G14" s="52" t="b">
        <f>=IF(G15="-",0,G15) + IF(G16="-",0,G16) + IF(G17="-",0,G17) + IF(G18="-",0,G18) + IF(G19="-",0,G19) </f>
      </c>
      <c r="H14" s="52" t="b">
        <f>=IF(H15="-",0,H15) </f>
      </c>
      <c r="I14" s="52" t="b">
        <f>=IF(I15="-",0,I15) + IF(I16="-",0,I16) + IF(I17="-",0,I17) + IF(I18="-",0,I18) + IF(I19="-",0,I19) </f>
      </c>
      <c r="J14" s="52" t="b">
        <f>=IF(J15="-",0,J15) + IF(J16="-",0,J16) + IF(J17="-",0,J17) + IF(J18="-",0,J18) + IF(J19="-",0,J19) </f>
      </c>
      <c r="K14" s="52" t="b">
        <f>=IF(K15="-",0,K15) + IF(K16="-",0,K16) + IF(K17="-",0,K17) + IF(K18="-",0,K18) </f>
      </c>
      <c r="L14" s="52" t="b">
        <f>=IF(L15="-",0,L15) + IF(L16="-",0,L16) + IF(L17="-",0,L17) + IF(L18="-",0,L18) </f>
      </c>
      <c r="M14" s="52" t="b">
        <f>=IF(M15="-",0,M15) + IF(M16="-",0,M16) + IF(M17="-",0,M17) + IF(M18="-",0,M18) </f>
      </c>
      <c r="N14" s="52" t="b">
        <f>=IF(N15="-",0,N15) + IF(N16="-",0,N16) + IF(N17="-",0,N17) + IF(N18="-",0,N18) + IF(N19="-",0,N19) </f>
      </c>
    </row>
    <row r="15" ht="26" customHeight="true">
      <c r="A15" s="63" t="e"/>
      <c r="B15" s="59" t="s">
        <v>324</v>
      </c>
      <c r="C15" s="54" t="s">
        <v>325</v>
      </c>
      <c r="D15" s="52" t="b">
        <f>=IF(E15="-",0,E15) + IF(F15="-",0,F15) + IF(G15="-",0,G15) + IF(H15="-",0,H15) </f>
      </c>
      <c r="E15" s="74" t="n">
        <v>0</v>
      </c>
      <c r="F15" s="74" t="n">
        <v>0</v>
      </c>
      <c r="G15" s="74" t="n">
        <v>0</v>
      </c>
      <c r="H15" s="74" t="n">
        <v>0</v>
      </c>
      <c r="I15" s="74" t="n">
        <v>0</v>
      </c>
      <c r="J15" s="74" t="n">
        <v>0</v>
      </c>
      <c r="K15" s="74" t="n">
        <v>0</v>
      </c>
      <c r="L15" s="74" t="n">
        <v>0</v>
      </c>
      <c r="M15" s="74" t="n">
        <v>0</v>
      </c>
      <c r="N15" s="74" t="n">
        <v>0</v>
      </c>
    </row>
    <row r="16" ht="26" customHeight="true">
      <c r="A16" s="63" t="e"/>
      <c r="B16" s="59" t="s">
        <v>326</v>
      </c>
      <c r="C16" s="54" t="s">
        <v>327</v>
      </c>
      <c r="D16" s="52" t="b">
        <f>=IF(E16="-",0,E16) + IF(F16="-",0,F16) + IF(G16="-",0,G16) </f>
      </c>
      <c r="E16" s="74" t="n">
        <v>0</v>
      </c>
      <c r="F16" s="74" t="n">
        <v>0</v>
      </c>
      <c r="G16" s="74" t="n">
        <v>0</v>
      </c>
      <c r="H16" s="28" t="s">
        <v>59</v>
      </c>
      <c r="I16" s="74" t="n">
        <v>0</v>
      </c>
      <c r="J16" s="74" t="n">
        <v>0</v>
      </c>
      <c r="K16" s="74" t="n">
        <v>0</v>
      </c>
      <c r="L16" s="74" t="n">
        <v>0</v>
      </c>
      <c r="M16" s="74" t="n">
        <v>0</v>
      </c>
      <c r="N16" s="74" t="n">
        <v>0</v>
      </c>
    </row>
    <row r="17" ht="26" customHeight="true">
      <c r="A17" s="63" t="e"/>
      <c r="B17" s="59" t="s">
        <v>328</v>
      </c>
      <c r="C17" s="54" t="s">
        <v>329</v>
      </c>
      <c r="D17" s="52" t="b">
        <f>=IF(E17="-",0,E17) + IF(F17="-",0,F17) + IF(G17="-",0,G17) </f>
      </c>
      <c r="E17" s="74" t="n">
        <v>0</v>
      </c>
      <c r="F17" s="74" t="n">
        <v>0</v>
      </c>
      <c r="G17" s="74" t="n">
        <v>0</v>
      </c>
      <c r="H17" s="28" t="s">
        <v>59</v>
      </c>
      <c r="I17" s="74" t="n">
        <v>0</v>
      </c>
      <c r="J17" s="74" t="n">
        <v>0</v>
      </c>
      <c r="K17" s="74" t="n">
        <v>0</v>
      </c>
      <c r="L17" s="74" t="n">
        <v>0</v>
      </c>
      <c r="M17" s="74" t="n">
        <v>0</v>
      </c>
      <c r="N17" s="74" t="n">
        <v>0</v>
      </c>
    </row>
    <row r="18" ht="26" customHeight="true">
      <c r="A18" s="63" t="e"/>
      <c r="B18" s="59" t="s">
        <v>330</v>
      </c>
      <c r="C18" s="54" t="s">
        <v>331</v>
      </c>
      <c r="D18" s="52" t="b">
        <f>=IF(E18="-",0,E18) + IF(F18="-",0,F18) + IF(G18="-",0,G18) </f>
      </c>
      <c r="E18" s="74" t="n">
        <v>0</v>
      </c>
      <c r="F18" s="74" t="n">
        <v>0</v>
      </c>
      <c r="G18" s="74" t="n">
        <v>0</v>
      </c>
      <c r="H18" s="28" t="s">
        <v>59</v>
      </c>
      <c r="I18" s="74" t="n">
        <v>0</v>
      </c>
      <c r="J18" s="74" t="n">
        <v>0</v>
      </c>
      <c r="K18" s="74" t="n">
        <v>0</v>
      </c>
      <c r="L18" s="74" t="n">
        <v>0</v>
      </c>
      <c r="M18" s="74" t="n">
        <v>0</v>
      </c>
      <c r="N18" s="74" t="n">
        <v>0</v>
      </c>
    </row>
    <row r="19" ht="26" customHeight="true">
      <c r="A19" s="63" t="e"/>
      <c r="B19" s="59" t="s">
        <v>332</v>
      </c>
      <c r="C19" s="54" t="s">
        <v>333</v>
      </c>
      <c r="D19" s="52" t="b">
        <f>=IF(E19="-",0,E19) + IF(F19="-",0,F19) + IF(G19="-",0,G19) </f>
      </c>
      <c r="E19" s="74" t="n">
        <v>0</v>
      </c>
      <c r="F19" s="74" t="n">
        <v>0</v>
      </c>
      <c r="G19" s="74" t="n">
        <v>0</v>
      </c>
      <c r="H19" s="28" t="s">
        <v>59</v>
      </c>
      <c r="I19" s="74" t="n">
        <v>0</v>
      </c>
      <c r="J19" s="74" t="n">
        <v>0</v>
      </c>
      <c r="K19" s="28" t="s">
        <v>59</v>
      </c>
      <c r="L19" s="28" t="s">
        <v>59</v>
      </c>
      <c r="M19" s="28" t="s">
        <v>59</v>
      </c>
      <c r="N19" s="74" t="n">
        <v>0</v>
      </c>
    </row>
    <row r="20" ht="13" customHeight="true">
      <c r="A20" s="63" t="e"/>
      <c r="B20" s="53" t="s">
        <v>334</v>
      </c>
      <c r="C20" s="54" t="s">
        <v>335</v>
      </c>
      <c r="D20" s="52" t="b">
        <f>=IF(D21="-",0,D21) + IF(D22="-",0,D22) </f>
      </c>
      <c r="E20" s="52" t="b">
        <f>=IF(E21="-",0,E21) + IF(E22="-",0,E22) </f>
      </c>
      <c r="F20" s="52" t="b">
        <f>=IF(F21="-",0,F21) + IF(F22="-",0,F22) </f>
      </c>
      <c r="G20" s="52" t="b">
        <f>=IF(G21="-",0,G21) + IF(G22="-",0,G22) </f>
      </c>
      <c r="H20" s="28" t="s">
        <v>59</v>
      </c>
      <c r="I20" s="52" t="b">
        <f>=IF(I21="-",0,I21) + IF(I22="-",0,I22) </f>
      </c>
      <c r="J20" s="52" t="b">
        <f>=IF(J21="-",0,J21) + IF(J22="-",0,J22) </f>
      </c>
      <c r="K20" s="28" t="s">
        <v>59</v>
      </c>
      <c r="L20" s="28" t="s">
        <v>59</v>
      </c>
      <c r="M20" s="28" t="s">
        <v>59</v>
      </c>
      <c r="N20" s="52" t="b">
        <f>=IF(N21="-",0,N21) + IF(N22="-",0,N22) </f>
      </c>
    </row>
    <row r="21" ht="13" customHeight="true">
      <c r="A21" s="63" t="e"/>
      <c r="B21" s="59" t="s">
        <v>336</v>
      </c>
      <c r="C21" s="54" t="s">
        <v>337</v>
      </c>
      <c r="D21" s="52" t="b">
        <f>=IF(E21="-",0,E21) + IF(F21="-",0,F21) + IF(G21="-",0,G21) </f>
      </c>
      <c r="E21" s="74" t="n">
        <v>0</v>
      </c>
      <c r="F21" s="74" t="n">
        <v>0</v>
      </c>
      <c r="G21" s="74" t="n">
        <v>0</v>
      </c>
      <c r="H21" s="28" t="s">
        <v>59</v>
      </c>
      <c r="I21" s="74" t="n">
        <v>0</v>
      </c>
      <c r="J21" s="74" t="n">
        <v>0</v>
      </c>
      <c r="K21" s="28" t="s">
        <v>59</v>
      </c>
      <c r="L21" s="28" t="s">
        <v>59</v>
      </c>
      <c r="M21" s="28" t="s">
        <v>59</v>
      </c>
      <c r="N21" s="74" t="n">
        <v>0</v>
      </c>
    </row>
    <row r="22" ht="13" customHeight="true">
      <c r="A22" s="63" t="e"/>
      <c r="B22" s="59" t="s">
        <v>338</v>
      </c>
      <c r="C22" s="54" t="s">
        <v>339</v>
      </c>
      <c r="D22" s="52" t="b">
        <f>=IF(E22="-",0,E22) + IF(F22="-",0,F22) + IF(G22="-",0,G22) </f>
      </c>
      <c r="E22" s="74" t="n">
        <v>0</v>
      </c>
      <c r="F22" s="74" t="n">
        <v>0</v>
      </c>
      <c r="G22" s="74" t="n">
        <v>0</v>
      </c>
      <c r="H22" s="28" t="s">
        <v>59</v>
      </c>
      <c r="I22" s="74" t="n">
        <v>0</v>
      </c>
      <c r="J22" s="74" t="n">
        <v>0</v>
      </c>
      <c r="K22" s="28" t="s">
        <v>59</v>
      </c>
      <c r="L22" s="28" t="s">
        <v>59</v>
      </c>
      <c r="M22" s="28" t="s">
        <v>59</v>
      </c>
      <c r="N22" s="74" t="n">
        <v>0</v>
      </c>
    </row>
    <row r="23" ht="13" customHeight="true">
      <c r="A23" s="63" t="e"/>
      <c r="B23" s="53" t="s">
        <v>340</v>
      </c>
      <c r="C23" s="54" t="s">
        <v>341</v>
      </c>
      <c r="D23" s="52" t="b">
        <f>=IF(D24="-",0,D24) + IF(D25="-",0,D25) + IF(D26="-",0,D26) + IF(D27="-",0,D27) + IF(D28="-",0,D28) </f>
      </c>
      <c r="E23" s="52" t="b">
        <f>=IF(E24="-",0,E24) + IF(E25="-",0,E25) + IF(E26="-",0,E26) + IF(E27="-",0,E27) + IF(E28="-",0,E28) </f>
      </c>
      <c r="F23" s="52" t="b">
        <f>=IF(F24="-",0,F24) + IF(F25="-",0,F25) + IF(F26="-",0,F26) + IF(F27="-",0,F27) + IF(F28="-",0,F28) </f>
      </c>
      <c r="G23" s="52" t="b">
        <f>=IF(G24="-",0,G24) + IF(G25="-",0,G25) + IF(G26="-",0,G26) + IF(G27="-",0,G27) + IF(G28="-",0,G28) </f>
      </c>
      <c r="H23" s="52" t="b">
        <f>=IF(H27="-",0,H27) </f>
      </c>
      <c r="I23" s="52" t="b">
        <f>=IF(I24="-",0,I24) + IF(I25="-",0,I25) + IF(I26="-",0,I26) + IF(I27="-",0,I27) + IF(I28="-",0,I28) </f>
      </c>
      <c r="J23" s="52" t="b">
        <f>=IF(J24="-",0,J24) + IF(J25="-",0,J25) + IF(J26="-",0,J26) + IF(J27="-",0,J27) + IF(J28="-",0,J28) </f>
      </c>
      <c r="K23" s="52" t="b">
        <f>=IF(K24="-",0,K24) + IF(K25="-",0,K25) + IF(K26="-",0,K26) + IF(K27="-",0,K27) + IF(K28="-",0,K28) </f>
      </c>
      <c r="L23" s="52" t="b">
        <f>=IF(L24="-",0,L24) + IF(L25="-",0,L25) + IF(L26="-",0,L26) + IF(L27="-",0,L27) + IF(L28="-",0,L28) </f>
      </c>
      <c r="M23" s="52" t="b">
        <f>=IF(M24="-",0,M24) + IF(M25="-",0,M25) + IF(M26="-",0,M26) + IF(M27="-",0,M27) + IF(M28="-",0,M28) </f>
      </c>
      <c r="N23" s="52" t="b">
        <f>=IF(N24="-",0,N24) + IF(N25="-",0,N25) + IF(N26="-",0,N26) + IF(N27="-",0,N27) + IF(N28="-",0,N28) </f>
      </c>
    </row>
    <row r="24" ht="13" customHeight="true">
      <c r="A24" s="63" t="e"/>
      <c r="B24" s="59" t="s">
        <v>342</v>
      </c>
      <c r="C24" s="54" t="s">
        <v>343</v>
      </c>
      <c r="D24" s="52" t="b">
        <f>=IF(E24="-",0,E24) + IF(F24="-",0,F24) + IF(G24="-",0,G24) </f>
      </c>
      <c r="E24" s="74" t="n">
        <v>0</v>
      </c>
      <c r="F24" s="74" t="n">
        <v>0</v>
      </c>
      <c r="G24" s="74" t="n">
        <v>0</v>
      </c>
      <c r="H24" s="28" t="s">
        <v>59</v>
      </c>
      <c r="I24" s="74" t="n">
        <v>0</v>
      </c>
      <c r="J24" s="74" t="n">
        <v>0</v>
      </c>
      <c r="K24" s="74" t="n">
        <v>0</v>
      </c>
      <c r="L24" s="74" t="n">
        <v>0</v>
      </c>
      <c r="M24" s="74" t="n">
        <v>0</v>
      </c>
      <c r="N24" s="74" t="n">
        <v>0</v>
      </c>
    </row>
    <row r="25" ht="13" customHeight="true">
      <c r="A25" s="63" t="e"/>
      <c r="B25" s="59" t="s">
        <v>344</v>
      </c>
      <c r="C25" s="54" t="s">
        <v>345</v>
      </c>
      <c r="D25" s="52" t="b">
        <f>=IF(E25="-",0,E25) + IF(F25="-",0,F25) + IF(G25="-",0,G25) </f>
      </c>
      <c r="E25" s="74" t="n">
        <v>0</v>
      </c>
      <c r="F25" s="74" t="n">
        <v>0</v>
      </c>
      <c r="G25" s="74" t="n">
        <v>0</v>
      </c>
      <c r="H25" s="28" t="s">
        <v>59</v>
      </c>
      <c r="I25" s="74" t="n">
        <v>0</v>
      </c>
      <c r="J25" s="74" t="n">
        <v>0</v>
      </c>
      <c r="K25" s="74" t="n">
        <v>0</v>
      </c>
      <c r="L25" s="74" t="n">
        <v>0</v>
      </c>
      <c r="M25" s="74" t="n">
        <v>0</v>
      </c>
      <c r="N25" s="74" t="n">
        <v>0</v>
      </c>
    </row>
    <row r="26" ht="13" customHeight="true">
      <c r="A26" s="63" t="e"/>
      <c r="B26" s="59" t="s">
        <v>346</v>
      </c>
      <c r="C26" s="54" t="s">
        <v>347</v>
      </c>
      <c r="D26" s="52" t="b">
        <f>=IF(E26="-",0,E26) + IF(F26="-",0,F26) + IF(G26="-",0,G26) </f>
      </c>
      <c r="E26" s="74" t="n">
        <v>0</v>
      </c>
      <c r="F26" s="74" t="n">
        <v>0</v>
      </c>
      <c r="G26" s="74" t="n">
        <v>0</v>
      </c>
      <c r="H26" s="28" t="s">
        <v>59</v>
      </c>
      <c r="I26" s="74" t="n">
        <v>0</v>
      </c>
      <c r="J26" s="74" t="n">
        <v>0</v>
      </c>
      <c r="K26" s="74" t="n">
        <v>0</v>
      </c>
      <c r="L26" s="74" t="n">
        <v>0</v>
      </c>
      <c r="M26" s="74" t="n">
        <v>0</v>
      </c>
      <c r="N26" s="74" t="n">
        <v>0</v>
      </c>
    </row>
    <row r="27" ht="13" customHeight="true">
      <c r="A27" s="63" t="e"/>
      <c r="B27" s="59" t="s">
        <v>348</v>
      </c>
      <c r="C27" s="54" t="s">
        <v>349</v>
      </c>
      <c r="D27" s="52" t="b">
        <f>=IF(E27="-",0,E27) + IF(F27="-",0,F27) + IF(G27="-",0,G27) + IF(H27="-",0,H27) </f>
      </c>
      <c r="E27" s="74" t="n">
        <v>0</v>
      </c>
      <c r="F27" s="74" t="n">
        <v>0</v>
      </c>
      <c r="G27" s="74" t="n">
        <v>0</v>
      </c>
      <c r="H27" s="74" t="n">
        <v>0</v>
      </c>
      <c r="I27" s="74" t="n">
        <v>0</v>
      </c>
      <c r="J27" s="74" t="n">
        <v>0</v>
      </c>
      <c r="K27" s="74" t="n">
        <v>0</v>
      </c>
      <c r="L27" s="74" t="n">
        <v>0</v>
      </c>
      <c r="M27" s="74" t="n">
        <v>0</v>
      </c>
      <c r="N27" s="74" t="n">
        <v>0</v>
      </c>
    </row>
    <row r="28" ht="26" customHeight="true">
      <c r="A28" s="63" t="e"/>
      <c r="B28" s="59" t="s">
        <v>350</v>
      </c>
      <c r="C28" s="54" t="s">
        <v>351</v>
      </c>
      <c r="D28" s="52" t="b">
        <f>=IF(E28="-",0,E28) + IF(F28="-",0,F28) + IF(G28="-",0,G28) </f>
      </c>
      <c r="E28" s="74" t="n">
        <v>0</v>
      </c>
      <c r="F28" s="74" t="n">
        <v>0</v>
      </c>
      <c r="G28" s="74" t="n">
        <v>0</v>
      </c>
      <c r="H28" s="28" t="s">
        <v>59</v>
      </c>
      <c r="I28" s="74" t="n">
        <v>0</v>
      </c>
      <c r="J28" s="74" t="n">
        <v>0</v>
      </c>
      <c r="K28" s="74" t="n">
        <v>0</v>
      </c>
      <c r="L28" s="74" t="n">
        <v>0</v>
      </c>
      <c r="M28" s="74" t="n">
        <v>0</v>
      </c>
      <c r="N28" s="74" t="n">
        <v>0</v>
      </c>
    </row>
    <row r="29" ht="13" customHeight="true">
      <c r="A29" s="63" t="e"/>
      <c r="B29" s="87" t="s">
        <v>352</v>
      </c>
      <c r="C29" s="54" t="s">
        <v>353</v>
      </c>
      <c r="D29" s="52" t="b">
        <f>=IF(E29="-",0,E29) + IF(F29="-",0,F29) + IF(G29="-",0,G29) + IF(H29="-",0,H29) </f>
      </c>
      <c r="E29" s="74" t="n">
        <v>0</v>
      </c>
      <c r="F29" s="74" t="n">
        <v>0</v>
      </c>
      <c r="G29" s="74" t="n">
        <v>0</v>
      </c>
      <c r="H29" s="74" t="n">
        <v>0</v>
      </c>
      <c r="I29" s="74" t="n">
        <v>0</v>
      </c>
      <c r="J29" s="74" t="n">
        <v>0</v>
      </c>
      <c r="K29" s="74" t="n">
        <v>0</v>
      </c>
      <c r="L29" s="74" t="n">
        <v>0</v>
      </c>
      <c r="M29" s="74" t="n">
        <v>0</v>
      </c>
      <c r="N29" s="74" t="n">
        <v>0</v>
      </c>
    </row>
    <row r="30" ht="13" customHeight="true">
      <c r="A30" s="63" t="e"/>
      <c r="B30" s="88" t="s">
        <v>354</v>
      </c>
      <c r="C30" s="54" t="s">
        <v>355</v>
      </c>
      <c r="D30" s="52" t="b">
        <f>=IF(E30="-",0,E30) + IF(F30="-",0,F30) + IF(G30="-",0,G30) </f>
      </c>
      <c r="E30" s="74" t="n">
        <v>0</v>
      </c>
      <c r="F30" s="74" t="n">
        <v>0</v>
      </c>
      <c r="G30" s="74" t="n">
        <v>0</v>
      </c>
      <c r="H30" s="28" t="s">
        <v>59</v>
      </c>
      <c r="I30" s="74" t="n">
        <v>0</v>
      </c>
      <c r="J30" s="74" t="n">
        <v>0</v>
      </c>
      <c r="K30" s="74" t="n">
        <v>0</v>
      </c>
      <c r="L30" s="74" t="n">
        <v>0</v>
      </c>
      <c r="M30" s="74" t="n">
        <v>0</v>
      </c>
      <c r="N30" s="74" t="n">
        <v>0</v>
      </c>
    </row>
    <row r="31" ht="13" customHeight="true">
      <c r="A31" s="63" t="e"/>
      <c r="B31" s="88" t="s">
        <v>356</v>
      </c>
      <c r="C31" s="54" t="s">
        <v>357</v>
      </c>
      <c r="D31" s="52" t="b">
        <f>=IF(E31="-",0,E31) + IF(F31="-",0,F31) + IF(G31="-",0,G31) </f>
      </c>
      <c r="E31" s="74" t="n">
        <v>0</v>
      </c>
      <c r="F31" s="74" t="n">
        <v>0</v>
      </c>
      <c r="G31" s="74" t="n">
        <v>0</v>
      </c>
      <c r="H31" s="28" t="s">
        <v>59</v>
      </c>
      <c r="I31" s="74" t="n">
        <v>0</v>
      </c>
      <c r="J31" s="74" t="n">
        <v>0</v>
      </c>
      <c r="K31" s="74" t="n">
        <v>0</v>
      </c>
      <c r="L31" s="74" t="n">
        <v>0</v>
      </c>
      <c r="M31" s="74" t="n">
        <v>0</v>
      </c>
      <c r="N31" s="74" t="n">
        <v>0</v>
      </c>
    </row>
    <row r="32" ht="13" customHeight="true">
      <c r="A32" s="63" t="e"/>
      <c r="B32" s="88" t="s">
        <v>358</v>
      </c>
      <c r="C32" s="54" t="s">
        <v>359</v>
      </c>
      <c r="D32" s="52" t="b">
        <f>=IF(E32="-",0,E32) + IF(F32="-",0,F32) + IF(G32="-",0,G32) </f>
      </c>
      <c r="E32" s="74" t="n">
        <v>0</v>
      </c>
      <c r="F32" s="74" t="n">
        <v>0</v>
      </c>
      <c r="G32" s="74" t="n">
        <v>0</v>
      </c>
      <c r="H32" s="28" t="s">
        <v>59</v>
      </c>
      <c r="I32" s="74" t="n">
        <v>0</v>
      </c>
      <c r="J32" s="74" t="n">
        <v>0</v>
      </c>
      <c r="K32" s="74" t="n">
        <v>0</v>
      </c>
      <c r="L32" s="74" t="n">
        <v>0</v>
      </c>
      <c r="M32" s="74" t="n">
        <v>0</v>
      </c>
      <c r="N32" s="74" t="n">
        <v>0</v>
      </c>
    </row>
    <row r="33" ht="13" customHeight="true">
      <c r="A33" s="63" t="e"/>
      <c r="B33" s="88" t="s">
        <v>360</v>
      </c>
      <c r="C33" s="54" t="s">
        <v>361</v>
      </c>
      <c r="D33" s="52" t="b">
        <f>=IF(E33="-",0,E33) + IF(F33="-",0,F33) + IF(G33="-",0,G33) + IF(H33="-",0,H33) </f>
      </c>
      <c r="E33" s="74" t="n">
        <v>0</v>
      </c>
      <c r="F33" s="74" t="n">
        <v>0</v>
      </c>
      <c r="G33" s="74" t="n">
        <v>0</v>
      </c>
      <c r="H33" s="74" t="n">
        <v>0</v>
      </c>
      <c r="I33" s="74" t="n">
        <v>0</v>
      </c>
      <c r="J33" s="74" t="n">
        <v>0</v>
      </c>
      <c r="K33" s="74" t="n">
        <v>0</v>
      </c>
      <c r="L33" s="74" t="n">
        <v>0</v>
      </c>
      <c r="M33" s="74" t="n">
        <v>0</v>
      </c>
      <c r="N33" s="74" t="n">
        <v>0</v>
      </c>
    </row>
    <row r="34" ht="26" customHeight="true">
      <c r="A34" s="63" t="e"/>
      <c r="B34" s="76" t="s">
        <v>362</v>
      </c>
      <c r="C34" s="54" t="s">
        <v>363</v>
      </c>
      <c r="D34" s="52" t="b">
        <f>=IF(D35="-",0,D35) + IF(D36="-",0,D36) + IF(D37="-",0,D37) + IF(D38="-",0,D38) </f>
      </c>
      <c r="E34" s="52" t="b">
        <f>=IF(E35="-",0,E35) + IF(E36="-",0,E36) + IF(E37="-",0,E37) + IF(E38="-",0,E38) </f>
      </c>
      <c r="F34" s="52" t="b">
        <f>=IF(F35="-",0,F35) + IF(F36="-",0,F36) + IF(F37="-",0,F37) + IF(F38="-",0,F38) </f>
      </c>
      <c r="G34" s="52" t="b">
        <f>=IF(G35="-",0,G35) + IF(G36="-",0,G36) + IF(G37="-",0,G37) + IF(G38="-",0,G38) </f>
      </c>
      <c r="H34" s="28" t="s">
        <v>59</v>
      </c>
      <c r="I34" s="52" t="b">
        <f>=IF(I35="-",0,I35) + IF(I36="-",0,I36) + IF(I37="-",0,I37) + IF(I38="-",0,I38) </f>
      </c>
      <c r="J34" s="52" t="b">
        <f>=IF(J35="-",0,J35) + IF(J36="-",0,J36) + IF(J37="-",0,J37) + IF(J38="-",0,J38) </f>
      </c>
      <c r="K34" s="28" t="s">
        <v>59</v>
      </c>
      <c r="L34" s="28" t="s">
        <v>59</v>
      </c>
      <c r="M34" s="28" t="s">
        <v>59</v>
      </c>
      <c r="N34" s="52" t="b">
        <f>=IF(N35="-",0,N35) + IF(N36="-",0,N36) + IF(N37="-",0,N37) + IF(N38="-",0,N38) </f>
      </c>
    </row>
    <row r="35" ht="13" customHeight="true">
      <c r="A35" s="63" t="e"/>
      <c r="B35" s="78" t="s">
        <v>364</v>
      </c>
      <c r="C35" s="54" t="s">
        <v>365</v>
      </c>
      <c r="D35" s="52" t="b">
        <f>=IF(E35="-",0,E35) + IF(F35="-",0,F35) + IF(G35="-",0,G35) </f>
      </c>
      <c r="E35" s="74" t="n">
        <v>0</v>
      </c>
      <c r="F35" s="74" t="n">
        <v>0</v>
      </c>
      <c r="G35" s="74" t="n">
        <v>0</v>
      </c>
      <c r="H35" s="28" t="s">
        <v>59</v>
      </c>
      <c r="I35" s="74" t="n">
        <v>0</v>
      </c>
      <c r="J35" s="74" t="n">
        <v>0</v>
      </c>
      <c r="K35" s="28" t="s">
        <v>59</v>
      </c>
      <c r="L35" s="28" t="s">
        <v>59</v>
      </c>
      <c r="M35" s="28" t="s">
        <v>59</v>
      </c>
      <c r="N35" s="74" t="n">
        <v>0</v>
      </c>
    </row>
    <row r="36" ht="13" customHeight="true">
      <c r="A36" s="63" t="e"/>
      <c r="B36" s="78" t="s">
        <v>366</v>
      </c>
      <c r="C36" s="54" t="s">
        <v>367</v>
      </c>
      <c r="D36" s="52" t="b">
        <f>=IF(E36="-",0,E36) + IF(F36="-",0,F36) + IF(G36="-",0,G36) </f>
      </c>
      <c r="E36" s="74" t="n">
        <v>0</v>
      </c>
      <c r="F36" s="74" t="n">
        <v>0</v>
      </c>
      <c r="G36" s="74" t="n">
        <v>0</v>
      </c>
      <c r="H36" s="28" t="s">
        <v>59</v>
      </c>
      <c r="I36" s="74" t="n">
        <v>0</v>
      </c>
      <c r="J36" s="74" t="n">
        <v>0</v>
      </c>
      <c r="K36" s="28" t="s">
        <v>59</v>
      </c>
      <c r="L36" s="28" t="s">
        <v>59</v>
      </c>
      <c r="M36" s="28" t="s">
        <v>59</v>
      </c>
      <c r="N36" s="74" t="n">
        <v>0</v>
      </c>
    </row>
    <row r="37" ht="26" customHeight="true">
      <c r="A37" s="63" t="e"/>
      <c r="B37" s="78" t="s">
        <v>368</v>
      </c>
      <c r="C37" s="54" t="s">
        <v>369</v>
      </c>
      <c r="D37" s="52" t="b">
        <f>=IF(E37="-",0,E37) + IF(F37="-",0,F37) + IF(G37="-",0,G37) </f>
      </c>
      <c r="E37" s="74" t="n">
        <v>0</v>
      </c>
      <c r="F37" s="74" t="n">
        <v>0</v>
      </c>
      <c r="G37" s="74" t="n">
        <v>0</v>
      </c>
      <c r="H37" s="28" t="s">
        <v>59</v>
      </c>
      <c r="I37" s="74" t="n">
        <v>0</v>
      </c>
      <c r="J37" s="74" t="n">
        <v>0</v>
      </c>
      <c r="K37" s="28" t="s">
        <v>59</v>
      </c>
      <c r="L37" s="28" t="s">
        <v>59</v>
      </c>
      <c r="M37" s="28" t="s">
        <v>59</v>
      </c>
      <c r="N37" s="74" t="n">
        <v>0</v>
      </c>
    </row>
    <row r="38" ht="13" customHeight="true">
      <c r="A38" s="63" t="e"/>
      <c r="B38" s="78" t="s">
        <v>370</v>
      </c>
      <c r="C38" s="54" t="s">
        <v>371</v>
      </c>
      <c r="D38" s="52" t="b">
        <f>=IF(E38="-",0,E38) + IF(F38="-",0,F38) + IF(G38="-",0,G38) </f>
      </c>
      <c r="E38" s="74" t="n">
        <v>0</v>
      </c>
      <c r="F38" s="74" t="n">
        <v>0</v>
      </c>
      <c r="G38" s="74" t="n">
        <v>0</v>
      </c>
      <c r="H38" s="28" t="s">
        <v>59</v>
      </c>
      <c r="I38" s="74" t="n">
        <v>0</v>
      </c>
      <c r="J38" s="74" t="n">
        <v>0</v>
      </c>
      <c r="K38" s="28" t="s">
        <v>59</v>
      </c>
      <c r="L38" s="28" t="s">
        <v>59</v>
      </c>
      <c r="M38" s="28" t="s">
        <v>59</v>
      </c>
      <c r="N38" s="74" t="n">
        <v>0</v>
      </c>
    </row>
    <row r="39" ht="13" customHeight="true">
      <c r="A39" s="63" t="e"/>
      <c r="B39" s="76" t="s">
        <v>372</v>
      </c>
      <c r="C39" s="54" t="s">
        <v>373</v>
      </c>
      <c r="D39" s="52" t="b">
        <f>=IF(D40="-",0,D40) + IF(D42="-",0,D42) </f>
      </c>
      <c r="E39" s="52" t="b">
        <f>=IF(E40="-",0,E40) + IF(E42="-",0,E42) </f>
      </c>
      <c r="F39" s="52" t="b">
        <f>=IF(F40="-",0,F40) + IF(F42="-",0,F42) </f>
      </c>
      <c r="G39" s="52" t="b">
        <f>=IF(G40="-",0,G40) + IF(G42="-",0,G42) </f>
      </c>
      <c r="H39" s="28" t="s">
        <v>59</v>
      </c>
      <c r="I39" s="52" t="b">
        <f>=IF(I40="-",0,I40) + IF(I42="-",0,I42) </f>
      </c>
      <c r="J39" s="52" t="b">
        <f>=IF(J40="-",0,J40) + IF(J42="-",0,J42) </f>
      </c>
      <c r="K39" s="28" t="s">
        <v>59</v>
      </c>
      <c r="L39" s="28" t="s">
        <v>59</v>
      </c>
      <c r="M39" s="28" t="s">
        <v>59</v>
      </c>
      <c r="N39" s="52" t="b">
        <f>=IF(N40="-",0,N40) + IF(N42="-",0,N42) </f>
      </c>
    </row>
    <row r="40" ht="26" customHeight="true">
      <c r="A40" s="63" t="e"/>
      <c r="B40" s="78" t="s">
        <v>374</v>
      </c>
      <c r="C40" s="54" t="s">
        <v>375</v>
      </c>
      <c r="D40" s="52" t="b">
        <f>=IF(E40="-",0,E40) + IF(F40="-",0,F40) + IF(G40="-",0,G40) </f>
      </c>
      <c r="E40" s="74" t="n">
        <v>0</v>
      </c>
      <c r="F40" s="74" t="n">
        <v>0</v>
      </c>
      <c r="G40" s="74" t="n">
        <v>0</v>
      </c>
      <c r="H40" s="28" t="s">
        <v>59</v>
      </c>
      <c r="I40" s="74" t="n">
        <v>0</v>
      </c>
      <c r="J40" s="74" t="n">
        <v>0</v>
      </c>
      <c r="K40" s="28" t="s">
        <v>59</v>
      </c>
      <c r="L40" s="28" t="s">
        <v>59</v>
      </c>
      <c r="M40" s="28" t="s">
        <v>59</v>
      </c>
      <c r="N40" s="74" t="n">
        <v>0</v>
      </c>
    </row>
    <row r="41" ht="13" customHeight="true">
      <c r="A41" s="63" t="e"/>
      <c r="B41" s="81" t="s">
        <v>376</v>
      </c>
      <c r="C41" s="54" t="s">
        <v>377</v>
      </c>
      <c r="D41" s="52" t="b">
        <f>=IF(E41="-",0,E41) + IF(F41="-",0,F41) + IF(G41="-",0,G41) </f>
      </c>
      <c r="E41" s="74" t="n">
        <v>0</v>
      </c>
      <c r="F41" s="74" t="n">
        <v>0</v>
      </c>
      <c r="G41" s="74" t="n">
        <v>0</v>
      </c>
      <c r="H41" s="28" t="s">
        <v>59</v>
      </c>
      <c r="I41" s="74" t="n">
        <v>0</v>
      </c>
      <c r="J41" s="74" t="n">
        <v>0</v>
      </c>
      <c r="K41" s="28" t="s">
        <v>59</v>
      </c>
      <c r="L41" s="28" t="s">
        <v>59</v>
      </c>
      <c r="M41" s="28" t="s">
        <v>59</v>
      </c>
      <c r="N41" s="74" t="n">
        <v>0</v>
      </c>
    </row>
    <row r="42" ht="13" customHeight="true">
      <c r="A42" s="63" t="e"/>
      <c r="B42" s="78" t="s">
        <v>378</v>
      </c>
      <c r="C42" s="54" t="s">
        <v>379</v>
      </c>
      <c r="D42" s="52" t="b">
        <f>=IF(E42="-",0,E42) + IF(F42="-",0,F42) + IF(G42="-",0,G42) </f>
      </c>
      <c r="E42" s="74" t="n">
        <v>0</v>
      </c>
      <c r="F42" s="74" t="n">
        <v>0</v>
      </c>
      <c r="G42" s="74" t="n">
        <v>0</v>
      </c>
      <c r="H42" s="28" t="s">
        <v>59</v>
      </c>
      <c r="I42" s="74" t="n">
        <v>0</v>
      </c>
      <c r="J42" s="74" t="n">
        <v>0</v>
      </c>
      <c r="K42" s="28" t="s">
        <v>59</v>
      </c>
      <c r="L42" s="28" t="s">
        <v>59</v>
      </c>
      <c r="M42" s="28" t="s">
        <v>59</v>
      </c>
      <c r="N42" s="74" t="n">
        <v>0</v>
      </c>
    </row>
    <row r="43" ht="13" customHeight="true">
      <c r="A43" s="63" t="e"/>
      <c r="B43" s="76" t="s">
        <v>380</v>
      </c>
      <c r="C43" s="54" t="s">
        <v>381</v>
      </c>
      <c r="D43" s="52" t="b">
        <f>=IF(E43="-",0,E43) + IF(F43="-",0,F43) + IF(G43="-",0,G43) </f>
      </c>
      <c r="E43" s="74" t="n">
        <v>0</v>
      </c>
      <c r="F43" s="74" t="n">
        <v>0</v>
      </c>
      <c r="G43" s="74" t="n">
        <v>0</v>
      </c>
      <c r="H43" s="28" t="s">
        <v>59</v>
      </c>
      <c r="I43" s="74" t="n">
        <v>0</v>
      </c>
      <c r="J43" s="74" t="n">
        <v>0</v>
      </c>
      <c r="K43" s="28" t="s">
        <v>59</v>
      </c>
      <c r="L43" s="28" t="s">
        <v>59</v>
      </c>
      <c r="M43" s="28" t="s">
        <v>59</v>
      </c>
      <c r="N43" s="74" t="n">
        <v>0</v>
      </c>
    </row>
    <row r="44" ht="26" customHeight="true">
      <c r="A44" s="63" t="e"/>
      <c r="B44" s="78" t="s">
        <v>382</v>
      </c>
      <c r="C44" s="54" t="s">
        <v>383</v>
      </c>
      <c r="D44" s="52" t="b">
        <f>=IF(E44="-",0,E44) + IF(F44="-",0,F44) + IF(G44="-",0,G44) </f>
      </c>
      <c r="E44" s="74" t="n">
        <v>0</v>
      </c>
      <c r="F44" s="74" t="n">
        <v>0</v>
      </c>
      <c r="G44" s="74" t="n">
        <v>0</v>
      </c>
      <c r="H44" s="28" t="s">
        <v>59</v>
      </c>
      <c r="I44" s="74" t="n">
        <v>0</v>
      </c>
      <c r="J44" s="74" t="n">
        <v>0</v>
      </c>
      <c r="K44" s="28" t="s">
        <v>59</v>
      </c>
      <c r="L44" s="28" t="s">
        <v>59</v>
      </c>
      <c r="M44" s="28" t="s">
        <v>59</v>
      </c>
      <c r="N44" s="74" t="n">
        <v>0</v>
      </c>
    </row>
    <row r="45" ht="13" customHeight="true">
      <c r="A45" s="63" t="e"/>
      <c r="B45" s="81" t="s">
        <v>384</v>
      </c>
      <c r="C45" s="54" t="s">
        <v>385</v>
      </c>
      <c r="D45" s="52" t="b">
        <f>=IF(E45="-",0,E45) + IF(F45="-",0,F45) + IF(G45="-",0,G45) </f>
      </c>
      <c r="E45" s="74" t="n">
        <v>0</v>
      </c>
      <c r="F45" s="74" t="n">
        <v>0</v>
      </c>
      <c r="G45" s="74" t="n">
        <v>0</v>
      </c>
      <c r="H45" s="28" t="s">
        <v>59</v>
      </c>
      <c r="I45" s="74" t="n">
        <v>0</v>
      </c>
      <c r="J45" s="74" t="n">
        <v>0</v>
      </c>
      <c r="K45" s="28" t="s">
        <v>59</v>
      </c>
      <c r="L45" s="28" t="s">
        <v>59</v>
      </c>
      <c r="M45" s="28" t="s">
        <v>59</v>
      </c>
      <c r="N45" s="74" t="n">
        <v>0</v>
      </c>
    </row>
    <row r="46" ht="26" customHeight="true">
      <c r="A46" s="63" t="e"/>
      <c r="B46" s="76" t="s">
        <v>386</v>
      </c>
      <c r="C46" s="54" t="s">
        <v>387</v>
      </c>
      <c r="D46" s="52" t="b">
        <f>=IF(D47="-",0,D47) + IF(D51="-",0,D51) + IF(D53="-",0,D53) + IF(D54="-",0,D54) </f>
      </c>
      <c r="E46" s="52" t="b">
        <f>=IF(E47="-",0,E47) + IF(E51="-",0,E51) + IF(E53="-",0,E53) + IF(E54="-",0,E54) </f>
      </c>
      <c r="F46" s="52" t="b">
        <f>=IF(F47="-",0,F47) + IF(F51="-",0,F51) + IF(F53="-",0,F53) + IF(F54="-",0,F54) </f>
      </c>
      <c r="G46" s="52" t="b">
        <f>=IF(G47="-",0,G47) + IF(G51="-",0,G51) + IF(G53="-",0,G53) + IF(G54="-",0,G54) </f>
      </c>
      <c r="H46" s="28" t="s">
        <v>59</v>
      </c>
      <c r="I46" s="52" t="b">
        <f>=IF(I47="-",0,I47) + IF(I51="-",0,I51) + IF(I53="-",0,I53) + IF(I54="-",0,I54) </f>
      </c>
      <c r="J46" s="52" t="b">
        <f>=IF(J47="-",0,J47) + IF(J51="-",0,J51) + IF(J53="-",0,J53) + IF(J54="-",0,J54) </f>
      </c>
      <c r="K46" s="52" t="b">
        <f>=IF(K54="-",0,K54) </f>
      </c>
      <c r="L46" s="28" t="s">
        <v>59</v>
      </c>
      <c r="M46" s="28" t="s">
        <v>59</v>
      </c>
      <c r="N46" s="52" t="b">
        <f>=IF(N47="-",0,N47) + IF(N51="-",0,N51) + IF(N53="-",0,N53) + IF(N54="-",0,N54) </f>
      </c>
    </row>
    <row r="47" ht="13" customHeight="true">
      <c r="A47" s="63" t="e"/>
      <c r="B47" s="59" t="s">
        <v>388</v>
      </c>
      <c r="C47" s="54" t="s">
        <v>389</v>
      </c>
      <c r="D47" s="52" t="b">
        <f>=IF(D48="-",0,D48) + IF(D49="-",0,D49) + IF(D50="-",0,D50) </f>
      </c>
      <c r="E47" s="52" t="b">
        <f>=IF(E48="-",0,E48) + IF(E49="-",0,E49) + IF(E50="-",0,E50) </f>
      </c>
      <c r="F47" s="52" t="b">
        <f>=IF(F48="-",0,F48) + IF(F49="-",0,F49) + IF(F50="-",0,F50) </f>
      </c>
      <c r="G47" s="52" t="b">
        <f>=IF(G48="-",0,G48) + IF(G49="-",0,G49) + IF(G50="-",0,G50) </f>
      </c>
      <c r="H47" s="28" t="s">
        <v>59</v>
      </c>
      <c r="I47" s="52" t="b">
        <f>=IF(I48="-",0,I48) + IF(I49="-",0,I49) + IF(I50="-",0,I50) </f>
      </c>
      <c r="J47" s="52" t="b">
        <f>=IF(J48="-",0,J48) + IF(J49="-",0,J49) + IF(J50="-",0,J50) </f>
      </c>
      <c r="K47" s="28" t="s">
        <v>59</v>
      </c>
      <c r="L47" s="28" t="s">
        <v>59</v>
      </c>
      <c r="M47" s="28" t="s">
        <v>59</v>
      </c>
      <c r="N47" s="52" t="b">
        <f>=IF(N48="-",0,N48) + IF(N49="-",0,N49) + IF(N50="-",0,N50) </f>
      </c>
    </row>
    <row r="48" ht="13" customHeight="true">
      <c r="A48" s="63" t="e"/>
      <c r="B48" s="77" t="s">
        <v>390</v>
      </c>
      <c r="C48" s="54" t="s">
        <v>391</v>
      </c>
      <c r="D48" s="52" t="b">
        <f>=IF(E48="-",0,E48) + IF(F48="-",0,F48) + IF(G48="-",0,G48) </f>
      </c>
      <c r="E48" s="74" t="n">
        <v>0</v>
      </c>
      <c r="F48" s="74" t="n">
        <v>0</v>
      </c>
      <c r="G48" s="74" t="n">
        <v>0</v>
      </c>
      <c r="H48" s="28" t="s">
        <v>59</v>
      </c>
      <c r="I48" s="74" t="n">
        <v>0</v>
      </c>
      <c r="J48" s="74" t="n">
        <v>0</v>
      </c>
      <c r="K48" s="28" t="s">
        <v>59</v>
      </c>
      <c r="L48" s="28" t="s">
        <v>59</v>
      </c>
      <c r="M48" s="28" t="s">
        <v>59</v>
      </c>
      <c r="N48" s="74" t="n">
        <v>0</v>
      </c>
    </row>
    <row r="49" ht="13" customHeight="true">
      <c r="A49" s="63" t="e"/>
      <c r="B49" s="77" t="s">
        <v>392</v>
      </c>
      <c r="C49" s="54" t="s">
        <v>393</v>
      </c>
      <c r="D49" s="52" t="b">
        <f>=IF(E49="-",0,E49) + IF(F49="-",0,F49) + IF(G49="-",0,G49) </f>
      </c>
      <c r="E49" s="74" t="n">
        <v>0</v>
      </c>
      <c r="F49" s="74" t="n">
        <v>0</v>
      </c>
      <c r="G49" s="74" t="n">
        <v>0</v>
      </c>
      <c r="H49" s="28" t="s">
        <v>59</v>
      </c>
      <c r="I49" s="74" t="n">
        <v>0</v>
      </c>
      <c r="J49" s="74" t="n">
        <v>0</v>
      </c>
      <c r="K49" s="28" t="s">
        <v>59</v>
      </c>
      <c r="L49" s="28" t="s">
        <v>59</v>
      </c>
      <c r="M49" s="28" t="s">
        <v>59</v>
      </c>
      <c r="N49" s="74" t="n">
        <v>0</v>
      </c>
    </row>
    <row r="50" ht="13" customHeight="true">
      <c r="A50" s="63" t="e"/>
      <c r="B50" s="77" t="s">
        <v>394</v>
      </c>
      <c r="C50" s="54" t="s">
        <v>395</v>
      </c>
      <c r="D50" s="52" t="b">
        <f>=IF(E50="-",0,E50) + IF(F50="-",0,F50) + IF(G50="-",0,G50) </f>
      </c>
      <c r="E50" s="74" t="n">
        <v>0</v>
      </c>
      <c r="F50" s="74" t="n">
        <v>0</v>
      </c>
      <c r="G50" s="74" t="n">
        <v>0</v>
      </c>
      <c r="H50" s="28" t="s">
        <v>59</v>
      </c>
      <c r="I50" s="74" t="n">
        <v>0</v>
      </c>
      <c r="J50" s="74" t="n">
        <v>0</v>
      </c>
      <c r="K50" s="28" t="s">
        <v>59</v>
      </c>
      <c r="L50" s="28" t="s">
        <v>59</v>
      </c>
      <c r="M50" s="28" t="s">
        <v>59</v>
      </c>
      <c r="N50" s="74" t="n">
        <v>0</v>
      </c>
    </row>
    <row r="51" ht="26" customHeight="true">
      <c r="A51" s="63" t="e"/>
      <c r="B51" s="59" t="s">
        <v>396</v>
      </c>
      <c r="C51" s="54" t="s">
        <v>397</v>
      </c>
      <c r="D51" s="52" t="b">
        <f>=IF(E51="-",0,E51) + IF(F51="-",0,F51) + IF(G51="-",0,G51) </f>
      </c>
      <c r="E51" s="74" t="n">
        <v>0</v>
      </c>
      <c r="F51" s="74" t="n">
        <v>0</v>
      </c>
      <c r="G51" s="74" t="n">
        <v>0</v>
      </c>
      <c r="H51" s="28" t="s">
        <v>59</v>
      </c>
      <c r="I51" s="74" t="n">
        <v>0</v>
      </c>
      <c r="J51" s="74" t="n">
        <v>0</v>
      </c>
      <c r="K51" s="28" t="s">
        <v>59</v>
      </c>
      <c r="L51" s="28" t="s">
        <v>59</v>
      </c>
      <c r="M51" s="28" t="s">
        <v>59</v>
      </c>
      <c r="N51" s="74" t="n">
        <v>0</v>
      </c>
    </row>
    <row r="52" ht="13" customHeight="true">
      <c r="A52" s="63" t="e"/>
      <c r="B52" s="77" t="s">
        <v>398</v>
      </c>
      <c r="C52" s="54" t="s">
        <v>399</v>
      </c>
      <c r="D52" s="52" t="b">
        <f>=IF(E52="-",0,E52) + IF(F52="-",0,F52) + IF(G52="-",0,G52) </f>
      </c>
      <c r="E52" s="74" t="n">
        <v>0</v>
      </c>
      <c r="F52" s="74" t="n">
        <v>0</v>
      </c>
      <c r="G52" s="74" t="n">
        <v>0</v>
      </c>
      <c r="H52" s="28" t="s">
        <v>59</v>
      </c>
      <c r="I52" s="74" t="n">
        <v>0</v>
      </c>
      <c r="J52" s="74" t="n">
        <v>0</v>
      </c>
      <c r="K52" s="28" t="s">
        <v>59</v>
      </c>
      <c r="L52" s="28" t="s">
        <v>59</v>
      </c>
      <c r="M52" s="28" t="s">
        <v>59</v>
      </c>
      <c r="N52" s="74" t="n">
        <v>0</v>
      </c>
    </row>
    <row r="53" ht="13" customHeight="true">
      <c r="A53" s="63" t="e"/>
      <c r="B53" s="59" t="s">
        <v>400</v>
      </c>
      <c r="C53" s="54" t="s">
        <v>401</v>
      </c>
      <c r="D53" s="52" t="b">
        <f>=IF(E53="-",0,E53) + IF(F53="-",0,F53) + IF(G53="-",0,G53) </f>
      </c>
      <c r="E53" s="74" t="n">
        <v>0</v>
      </c>
      <c r="F53" s="74" t="n">
        <v>0</v>
      </c>
      <c r="G53" s="74" t="n">
        <v>0</v>
      </c>
      <c r="H53" s="28" t="s">
        <v>59</v>
      </c>
      <c r="I53" s="74" t="n">
        <v>0</v>
      </c>
      <c r="J53" s="74" t="n">
        <v>0</v>
      </c>
      <c r="K53" s="28" t="s">
        <v>59</v>
      </c>
      <c r="L53" s="28" t="s">
        <v>59</v>
      </c>
      <c r="M53" s="28" t="s">
        <v>59</v>
      </c>
      <c r="N53" s="74" t="n">
        <v>0</v>
      </c>
    </row>
    <row r="54" ht="13" customHeight="true">
      <c r="A54" s="63" t="e"/>
      <c r="B54" s="59" t="s">
        <v>402</v>
      </c>
      <c r="C54" s="54" t="s">
        <v>403</v>
      </c>
      <c r="D54" s="52" t="b">
        <f>=IF(E54="-",0,E54) + IF(F54="-",0,F54) + IF(G54="-",0,G54) </f>
      </c>
      <c r="E54" s="74" t="n">
        <v>0</v>
      </c>
      <c r="F54" s="74" t="n">
        <v>0</v>
      </c>
      <c r="G54" s="74" t="n">
        <v>0</v>
      </c>
      <c r="H54" s="28" t="s">
        <v>59</v>
      </c>
      <c r="I54" s="74" t="n">
        <v>0</v>
      </c>
      <c r="J54" s="74" t="n">
        <v>0</v>
      </c>
      <c r="K54" s="74" t="n">
        <v>0</v>
      </c>
      <c r="L54" s="28" t="s">
        <v>59</v>
      </c>
      <c r="M54" s="28" t="s">
        <v>59</v>
      </c>
      <c r="N54" s="74" t="n">
        <v>0</v>
      </c>
    </row>
    <row r="55" ht="26" customHeight="true">
      <c r="A55" s="63" t="e"/>
      <c r="B55" s="75" t="s">
        <v>404</v>
      </c>
      <c r="C55" s="51" t="s">
        <v>405</v>
      </c>
      <c r="D55" s="52" t="b">
        <f>=IF(D56="-",0,D56) + IF(D60="-",0,D60) + IF(D64="-",0,D64) + IF(D66="-",0,D66) + IF(D74="-",0,D74) + IF(D75="-",0,D75) </f>
      </c>
      <c r="E55" s="52" t="b">
        <f>=IF(E56="-",0,E56) + IF(E60="-",0,E60) + IF(E64="-",0,E64) + IF(E66="-",0,E66) + IF(E74="-",0,E74) + IF(E75="-",0,E75) </f>
      </c>
      <c r="F55" s="52" t="b">
        <f>=IF(F60="-",0,F60) + IF(F64="-",0,F64) + IF(F66="-",0,F66) + IF(F74="-",0,F74) + IF(F75="-",0,F75) </f>
      </c>
      <c r="G55" s="52" t="b">
        <f>=IF(G74="-",0,G74) </f>
      </c>
      <c r="H55" s="52" t="b">
        <f>=IF(H56="-",0,H56) </f>
      </c>
      <c r="I55" s="52" t="b">
        <f>=IF(I56="-",0,I56) + IF(I60="-",0,I60) + IF(I64="-",0,I64) + IF(I66="-",0,I66) + IF(I74="-",0,I74) + IF(I75="-",0,I75) </f>
      </c>
      <c r="J55" s="52" t="b">
        <f>=IF(J56="-",0,J56) + IF(J60="-",0,J60) + IF(J64="-",0,J64) + IF(J66="-",0,J66) + IF(J74="-",0,J74) + IF(J75="-",0,J75) </f>
      </c>
      <c r="K55" s="52" t="b">
        <f>=IF(K56="-",0,K56) + IF(K66="-",0,K66) + IF(K75="-",0,K75) </f>
      </c>
      <c r="L55" s="52" t="b">
        <f>=IF(L56="-",0,L56) + IF(L66="-",0,L66) </f>
      </c>
      <c r="M55" s="52" t="b">
        <f>=IF(M56="-",0,M56) + IF(M66="-",0,M66) </f>
      </c>
      <c r="N55" s="52" t="b">
        <f>=IF(N56="-",0,N56) + IF(N60="-",0,N60) + IF(N64="-",0,N64) + IF(N66="-",0,N66) + IF(N74="-",0,N74) + IF(N75="-",0,N75) </f>
      </c>
    </row>
    <row r="56" ht="13" customHeight="true">
      <c r="A56" s="63" t="e"/>
      <c r="B56" s="76" t="s">
        <v>406</v>
      </c>
      <c r="C56" s="54" t="s">
        <v>407</v>
      </c>
      <c r="D56" s="52" t="b">
        <f>=IF(E56="-",0,E56) + IF(H56="-",0,H56) </f>
      </c>
      <c r="E56" s="52" t="b">
        <f>=IF(E57="-",0,E57) + IF(E58="-",0,E58) + IF(E59="-",0,E59) </f>
      </c>
      <c r="F56" s="28" t="s">
        <v>59</v>
      </c>
      <c r="G56" s="28" t="s">
        <v>59</v>
      </c>
      <c r="H56" s="52" t="b">
        <f>=IF(H57="-",0,H57) + IF(H58="-",0,H58) + IF(H59="-",0,H59) </f>
      </c>
      <c r="I56" s="52" t="b">
        <f>=IF(I57="-",0,I57) + IF(I58="-",0,I58) </f>
      </c>
      <c r="J56" s="52" t="b">
        <f>=IF(J57="-",0,J57) + IF(J58="-",0,J58) </f>
      </c>
      <c r="K56" s="52" t="b">
        <f>=IF(K57="-",0,K57) + IF(K58="-",0,K58) + IF(K59="-",0,K59) </f>
      </c>
      <c r="L56" s="52" t="b">
        <f>=IF(L57="-",0,L57) + IF(L58="-",0,L58) </f>
      </c>
      <c r="M56" s="52" t="b">
        <f>=IF(M57="-",0,M57) + IF(M58="-",0,M58) </f>
      </c>
      <c r="N56" s="52" t="b">
        <f>=IF(N57="-",0,N57) + IF(N58="-",0,N58) + IF(N59="-",0,N59) </f>
      </c>
    </row>
    <row r="57" ht="26" customHeight="true">
      <c r="A57" s="63" t="e"/>
      <c r="B57" s="78" t="s">
        <v>408</v>
      </c>
      <c r="C57" s="54" t="s">
        <v>409</v>
      </c>
      <c r="D57" s="52" t="b">
        <f>=IF(E57="-",0,E57) + IF(H57="-",0,H57) </f>
      </c>
      <c r="E57" s="74" t="n">
        <v>0</v>
      </c>
      <c r="F57" s="28" t="s">
        <v>59</v>
      </c>
      <c r="G57" s="28" t="s">
        <v>59</v>
      </c>
      <c r="H57" s="74" t="n">
        <v>0</v>
      </c>
      <c r="I57" s="74" t="n">
        <v>0</v>
      </c>
      <c r="J57" s="74" t="n">
        <v>0</v>
      </c>
      <c r="K57" s="74" t="n">
        <v>0</v>
      </c>
      <c r="L57" s="74" t="n">
        <v>0</v>
      </c>
      <c r="M57" s="74" t="n">
        <v>0</v>
      </c>
      <c r="N57" s="74" t="n">
        <v>0</v>
      </c>
    </row>
    <row r="58" ht="13" customHeight="true">
      <c r="A58" s="63" t="e"/>
      <c r="B58" s="59" t="s">
        <v>410</v>
      </c>
      <c r="C58" s="54" t="s">
        <v>411</v>
      </c>
      <c r="D58" s="52" t="b">
        <f>=IF(E58="-",0,E58) + IF(H58="-",0,H58) </f>
      </c>
      <c r="E58" s="74" t="n">
        <v>0</v>
      </c>
      <c r="F58" s="28" t="s">
        <v>59</v>
      </c>
      <c r="G58" s="28" t="s">
        <v>59</v>
      </c>
      <c r="H58" s="74" t="n">
        <v>0</v>
      </c>
      <c r="I58" s="74" t="n">
        <v>0</v>
      </c>
      <c r="J58" s="74" t="n">
        <v>0</v>
      </c>
      <c r="K58" s="74" t="n">
        <v>0</v>
      </c>
      <c r="L58" s="74" t="n">
        <v>0</v>
      </c>
      <c r="M58" s="74" t="n">
        <v>0</v>
      </c>
      <c r="N58" s="74" t="n">
        <v>0</v>
      </c>
    </row>
    <row r="59" ht="13" customHeight="true">
      <c r="A59" s="63" t="e"/>
      <c r="B59" s="59" t="s">
        <v>412</v>
      </c>
      <c r="C59" s="54" t="s">
        <v>413</v>
      </c>
      <c r="D59" s="52" t="b">
        <f>=IF(E59="-",0,E59) + IF(H59="-",0,H59) </f>
      </c>
      <c r="E59" s="74" t="n">
        <v>0</v>
      </c>
      <c r="F59" s="28" t="s">
        <v>59</v>
      </c>
      <c r="G59" s="28" t="s">
        <v>59</v>
      </c>
      <c r="H59" s="74" t="n">
        <v>0</v>
      </c>
      <c r="I59" s="28" t="s">
        <v>59</v>
      </c>
      <c r="J59" s="28" t="s">
        <v>59</v>
      </c>
      <c r="K59" s="74" t="n">
        <v>0</v>
      </c>
      <c r="L59" s="28" t="s">
        <v>59</v>
      </c>
      <c r="M59" s="28" t="s">
        <v>59</v>
      </c>
      <c r="N59" s="74" t="n">
        <v>0</v>
      </c>
    </row>
    <row r="60" ht="13" customHeight="true">
      <c r="A60" s="63" t="e"/>
      <c r="B60" s="76" t="s">
        <v>414</v>
      </c>
      <c r="C60" s="54" t="s">
        <v>415</v>
      </c>
      <c r="D60" s="52" t="b">
        <f>=IF(D61="-",0,D61) + IF(D62="-",0,D62) + IF(D63="-",0,D63) </f>
      </c>
      <c r="E60" s="52" t="b">
        <f>=IF(E61="-",0,E61) + IF(E62="-",0,E62) + IF(E63="-",0,E63) </f>
      </c>
      <c r="F60" s="52" t="b">
        <f>=IF(F61="-",0,F61) + IF(F62="-",0,F62) + IF(F63="-",0,F63) </f>
      </c>
      <c r="G60" s="28" t="s">
        <v>59</v>
      </c>
      <c r="H60" s="28" t="s">
        <v>59</v>
      </c>
      <c r="I60" s="52" t="b">
        <f>=IF(I61="-",0,I61) + IF(I62="-",0,I62) + IF(I63="-",0,I63) </f>
      </c>
      <c r="J60" s="52" t="b">
        <f>=IF(J61="-",0,J61) + IF(J62="-",0,J62) + IF(J63="-",0,J63) </f>
      </c>
      <c r="K60" s="28" t="s">
        <v>59</v>
      </c>
      <c r="L60" s="28" t="s">
        <v>59</v>
      </c>
      <c r="M60" s="28" t="s">
        <v>59</v>
      </c>
      <c r="N60" s="52" t="b">
        <f>=IF(N61="-",0,N61) + IF(N62="-",0,N62) + IF(N63="-",0,N63) </f>
      </c>
    </row>
    <row r="61" ht="13" customHeight="true">
      <c r="A61" s="63" t="e"/>
      <c r="B61" s="78" t="s">
        <v>416</v>
      </c>
      <c r="C61" s="54" t="s">
        <v>417</v>
      </c>
      <c r="D61" s="52" t="b">
        <f>=IF(E61="-",0,E61) + IF(F61="-",0,F61) </f>
      </c>
      <c r="E61" s="74" t="n">
        <v>0</v>
      </c>
      <c r="F61" s="74" t="n">
        <v>0</v>
      </c>
      <c r="G61" s="28" t="s">
        <v>59</v>
      </c>
      <c r="H61" s="28" t="s">
        <v>59</v>
      </c>
      <c r="I61" s="74" t="n">
        <v>0</v>
      </c>
      <c r="J61" s="74" t="n">
        <v>0</v>
      </c>
      <c r="K61" s="28" t="s">
        <v>59</v>
      </c>
      <c r="L61" s="28" t="s">
        <v>59</v>
      </c>
      <c r="M61" s="28" t="s">
        <v>59</v>
      </c>
      <c r="N61" s="74" t="n">
        <v>0</v>
      </c>
    </row>
    <row r="62" ht="13" customHeight="true">
      <c r="A62" s="63" t="e"/>
      <c r="B62" s="78" t="s">
        <v>418</v>
      </c>
      <c r="C62" s="54" t="s">
        <v>419</v>
      </c>
      <c r="D62" s="52" t="b">
        <f>=IF(E62="-",0,E62) + IF(F62="-",0,F62) </f>
      </c>
      <c r="E62" s="74" t="n">
        <v>0</v>
      </c>
      <c r="F62" s="74" t="n">
        <v>0</v>
      </c>
      <c r="G62" s="28" t="s">
        <v>59</v>
      </c>
      <c r="H62" s="28" t="s">
        <v>59</v>
      </c>
      <c r="I62" s="74" t="n">
        <v>0</v>
      </c>
      <c r="J62" s="74" t="n">
        <v>0</v>
      </c>
      <c r="K62" s="28" t="s">
        <v>59</v>
      </c>
      <c r="L62" s="28" t="s">
        <v>59</v>
      </c>
      <c r="M62" s="28" t="s">
        <v>59</v>
      </c>
      <c r="N62" s="74" t="n">
        <v>0</v>
      </c>
    </row>
    <row r="63" ht="13" customHeight="true">
      <c r="A63" s="63" t="e"/>
      <c r="B63" s="78" t="s">
        <v>420</v>
      </c>
      <c r="C63" s="54" t="s">
        <v>421</v>
      </c>
      <c r="D63" s="52" t="b">
        <f>=IF(E63="-",0,E63) + IF(F63="-",0,F63) </f>
      </c>
      <c r="E63" s="74" t="n">
        <v>0</v>
      </c>
      <c r="F63" s="74" t="n">
        <v>0</v>
      </c>
      <c r="G63" s="28" t="s">
        <v>59</v>
      </c>
      <c r="H63" s="28" t="s">
        <v>59</v>
      </c>
      <c r="I63" s="74" t="n">
        <v>0</v>
      </c>
      <c r="J63" s="74" t="n">
        <v>0</v>
      </c>
      <c r="K63" s="28" t="s">
        <v>59</v>
      </c>
      <c r="L63" s="28" t="s">
        <v>59</v>
      </c>
      <c r="M63" s="28" t="s">
        <v>59</v>
      </c>
      <c r="N63" s="74" t="n">
        <v>0</v>
      </c>
    </row>
    <row r="64" ht="13" customHeight="true">
      <c r="A64" s="63" t="e"/>
      <c r="B64" s="76" t="s">
        <v>422</v>
      </c>
      <c r="C64" s="54" t="s">
        <v>423</v>
      </c>
      <c r="D64" s="52" t="b">
        <f>=IF(E64="-",0,E64) + IF(F64="-",0,F64) </f>
      </c>
      <c r="E64" s="74" t="n">
        <v>0</v>
      </c>
      <c r="F64" s="74" t="n">
        <v>0</v>
      </c>
      <c r="G64" s="28" t="s">
        <v>59</v>
      </c>
      <c r="H64" s="28" t="s">
        <v>59</v>
      </c>
      <c r="I64" s="74" t="n">
        <v>0</v>
      </c>
      <c r="J64" s="74" t="n">
        <v>0</v>
      </c>
      <c r="K64" s="28" t="s">
        <v>59</v>
      </c>
      <c r="L64" s="28" t="s">
        <v>59</v>
      </c>
      <c r="M64" s="28" t="s">
        <v>59</v>
      </c>
      <c r="N64" s="74" t="n">
        <v>0</v>
      </c>
    </row>
    <row r="65" ht="13" customHeight="true">
      <c r="A65" s="63" t="e"/>
      <c r="B65" s="78" t="s">
        <v>424</v>
      </c>
      <c r="C65" s="54" t="s">
        <v>425</v>
      </c>
      <c r="D65" s="52" t="b">
        <f>=IF(E65="-",0,E65) + IF(F65="-",0,F65) </f>
      </c>
      <c r="E65" s="74" t="n">
        <v>0</v>
      </c>
      <c r="F65" s="74" t="n">
        <v>0</v>
      </c>
      <c r="G65" s="28" t="s">
        <v>59</v>
      </c>
      <c r="H65" s="28" t="s">
        <v>59</v>
      </c>
      <c r="I65" s="74" t="n">
        <v>0</v>
      </c>
      <c r="J65" s="74" t="n">
        <v>0</v>
      </c>
      <c r="K65" s="28" t="s">
        <v>59</v>
      </c>
      <c r="L65" s="28" t="s">
        <v>59</v>
      </c>
      <c r="M65" s="28" t="s">
        <v>59</v>
      </c>
      <c r="N65" s="74" t="n">
        <v>0</v>
      </c>
    </row>
    <row r="66" ht="26" customHeight="true">
      <c r="A66" s="63" t="e"/>
      <c r="B66" s="76" t="s">
        <v>426</v>
      </c>
      <c r="C66" s="54" t="s">
        <v>427</v>
      </c>
      <c r="D66" s="52" t="b">
        <f>=IF(D67="-",0,D67) + IF(D68="-",0,D68) + IF(D69="-",0,D69) + IF(D70="-",0,D70) + IF(D72="-",0,D72) + IF(D73="-",0,D73) </f>
      </c>
      <c r="E66" s="52" t="b">
        <f>=IF(E67="-",0,E67) + IF(E68="-",0,E68) + IF(E69="-",0,E69) + IF(E70="-",0,E70) + IF(E72="-",0,E72) + IF(E73="-",0,E73) </f>
      </c>
      <c r="F66" s="52" t="b">
        <f>=IF(F67="-",0,F67) + IF(F68="-",0,F68) + IF(F69="-",0,F69) + IF(F70="-",0,F70) + IF(F72="-",0,F72) + IF(F73="-",0,F73) </f>
      </c>
      <c r="G66" s="28" t="s">
        <v>59</v>
      </c>
      <c r="H66" s="28" t="s">
        <v>59</v>
      </c>
      <c r="I66" s="52" t="b">
        <f>=IF(I67="-",0,I67) + IF(I68="-",0,I68) + IF(I69="-",0,I69) + IF(I70="-",0,I70) + IF(I72="-",0,I72) + IF(I73="-",0,I73) </f>
      </c>
      <c r="J66" s="52" t="b">
        <f>=IF(J67="-",0,J67) + IF(J68="-",0,J68) + IF(J69="-",0,J69) + IF(J70="-",0,J70) + IF(J72="-",0,J72) + IF(J73="-",0,J73) </f>
      </c>
      <c r="K66" s="52" t="b">
        <f>=IF(K67="-",0,K67) + IF(K68="-",0,K68) </f>
      </c>
      <c r="L66" s="52" t="b">
        <f>=IF(L67="-",0,L67) + IF(L68="-",0,L68) </f>
      </c>
      <c r="M66" s="52" t="b">
        <f>=IF(M67="-",0,M67) + IF(M68="-",0,M68) </f>
      </c>
      <c r="N66" s="52" t="b">
        <f>=IF(N67="-",0,N67) + IF(N68="-",0,N68) + IF(N69="-",0,N69) + IF(N70="-",0,N70) + IF(N72="-",0,N72) + IF(N73="-",0,N73) </f>
      </c>
    </row>
    <row r="67" ht="26" customHeight="true">
      <c r="A67" s="63" t="e"/>
      <c r="B67" s="78" t="s">
        <v>428</v>
      </c>
      <c r="C67" s="54" t="s">
        <v>429</v>
      </c>
      <c r="D67" s="52" t="b">
        <f>=IF(E67="-",0,E67) + IF(F67="-",0,F67) </f>
      </c>
      <c r="E67" s="74" t="n">
        <v>0</v>
      </c>
      <c r="F67" s="74" t="n">
        <v>0</v>
      </c>
      <c r="G67" s="28" t="s">
        <v>59</v>
      </c>
      <c r="H67" s="28" t="s">
        <v>59</v>
      </c>
      <c r="I67" s="74" t="n">
        <v>0</v>
      </c>
      <c r="J67" s="74" t="n">
        <v>0</v>
      </c>
      <c r="K67" s="74" t="n">
        <v>0</v>
      </c>
      <c r="L67" s="74" t="n">
        <v>0</v>
      </c>
      <c r="M67" s="74" t="n">
        <v>0</v>
      </c>
      <c r="N67" s="74" t="n">
        <v>0</v>
      </c>
    </row>
    <row r="68" ht="13" customHeight="true">
      <c r="A68" s="63" t="e"/>
      <c r="B68" s="78" t="s">
        <v>430</v>
      </c>
      <c r="C68" s="54" t="s">
        <v>431</v>
      </c>
      <c r="D68" s="52" t="b">
        <f>=IF(E68="-",0,E68) + IF(F68="-",0,F68) </f>
      </c>
      <c r="E68" s="74" t="n">
        <v>0</v>
      </c>
      <c r="F68" s="74" t="n">
        <v>0</v>
      </c>
      <c r="G68" s="28" t="s">
        <v>59</v>
      </c>
      <c r="H68" s="28" t="s">
        <v>59</v>
      </c>
      <c r="I68" s="74" t="n">
        <v>0</v>
      </c>
      <c r="J68" s="74" t="n">
        <v>0</v>
      </c>
      <c r="K68" s="74" t="n">
        <v>0</v>
      </c>
      <c r="L68" s="74" t="n">
        <v>0</v>
      </c>
      <c r="M68" s="74" t="n">
        <v>0</v>
      </c>
      <c r="N68" s="74" t="n">
        <v>0</v>
      </c>
    </row>
    <row r="69" ht="13" customHeight="true">
      <c r="A69" s="63" t="e"/>
      <c r="B69" s="78" t="s">
        <v>432</v>
      </c>
      <c r="C69" s="54" t="s">
        <v>433</v>
      </c>
      <c r="D69" s="52" t="b">
        <f>=IF(E69="-",0,E69) + IF(F69="-",0,F69) </f>
      </c>
      <c r="E69" s="74" t="n">
        <v>0</v>
      </c>
      <c r="F69" s="74" t="n">
        <v>0</v>
      </c>
      <c r="G69" s="28" t="s">
        <v>59</v>
      </c>
      <c r="H69" s="28" t="s">
        <v>59</v>
      </c>
      <c r="I69" s="74" t="n">
        <v>0</v>
      </c>
      <c r="J69" s="74" t="n">
        <v>0</v>
      </c>
      <c r="K69" s="28" t="s">
        <v>59</v>
      </c>
      <c r="L69" s="28" t="s">
        <v>59</v>
      </c>
      <c r="M69" s="28" t="s">
        <v>59</v>
      </c>
      <c r="N69" s="74" t="n">
        <v>0</v>
      </c>
    </row>
    <row r="70" ht="13" customHeight="true">
      <c r="A70" s="63" t="e"/>
      <c r="B70" s="78" t="s">
        <v>434</v>
      </c>
      <c r="C70" s="54" t="s">
        <v>435</v>
      </c>
      <c r="D70" s="52" t="b">
        <f>=IF(E70="-",0,E70) + IF(F70="-",0,F70) </f>
      </c>
      <c r="E70" s="74" t="n">
        <v>0</v>
      </c>
      <c r="F70" s="74" t="n">
        <v>0</v>
      </c>
      <c r="G70" s="28" t="s">
        <v>59</v>
      </c>
      <c r="H70" s="28" t="s">
        <v>59</v>
      </c>
      <c r="I70" s="74" t="n">
        <v>0</v>
      </c>
      <c r="J70" s="74" t="n">
        <v>0</v>
      </c>
      <c r="K70" s="28" t="s">
        <v>59</v>
      </c>
      <c r="L70" s="28" t="s">
        <v>59</v>
      </c>
      <c r="M70" s="28" t="s">
        <v>59</v>
      </c>
      <c r="N70" s="74" t="n">
        <v>0</v>
      </c>
    </row>
    <row r="71" ht="13" customHeight="true">
      <c r="A71" s="63" t="e"/>
      <c r="B71" s="81" t="s">
        <v>436</v>
      </c>
      <c r="C71" s="54" t="s">
        <v>437</v>
      </c>
      <c r="D71" s="52" t="b">
        <f>=IF(E71="-",0,E71) + IF(F71="-",0,F71) </f>
      </c>
      <c r="E71" s="74" t="n">
        <v>0</v>
      </c>
      <c r="F71" s="74" t="n">
        <v>0</v>
      </c>
      <c r="G71" s="28" t="s">
        <v>59</v>
      </c>
      <c r="H71" s="28" t="s">
        <v>59</v>
      </c>
      <c r="I71" s="74" t="n">
        <v>0</v>
      </c>
      <c r="J71" s="74" t="n">
        <v>0</v>
      </c>
      <c r="K71" s="28" t="s">
        <v>59</v>
      </c>
      <c r="L71" s="28" t="s">
        <v>59</v>
      </c>
      <c r="M71" s="28" t="s">
        <v>59</v>
      </c>
      <c r="N71" s="74" t="n">
        <v>0</v>
      </c>
    </row>
    <row r="72" ht="13" customHeight="true">
      <c r="A72" s="63" t="e"/>
      <c r="B72" s="78" t="s">
        <v>438</v>
      </c>
      <c r="C72" s="54" t="s">
        <v>439</v>
      </c>
      <c r="D72" s="52" t="b">
        <f>=IF(E72="-",0,E72) + IF(F72="-",0,F72) </f>
      </c>
      <c r="E72" s="74" t="n">
        <v>0</v>
      </c>
      <c r="F72" s="74" t="n">
        <v>0</v>
      </c>
      <c r="G72" s="28" t="s">
        <v>59</v>
      </c>
      <c r="H72" s="28" t="s">
        <v>59</v>
      </c>
      <c r="I72" s="74" t="n">
        <v>0</v>
      </c>
      <c r="J72" s="74" t="n">
        <v>0</v>
      </c>
      <c r="K72" s="28" t="s">
        <v>59</v>
      </c>
      <c r="L72" s="28" t="s">
        <v>59</v>
      </c>
      <c r="M72" s="28" t="s">
        <v>59</v>
      </c>
      <c r="N72" s="74" t="n">
        <v>0</v>
      </c>
    </row>
    <row r="73" ht="26" customHeight="true">
      <c r="A73" s="63" t="e"/>
      <c r="B73" s="78" t="s">
        <v>440</v>
      </c>
      <c r="C73" s="54" t="s">
        <v>441</v>
      </c>
      <c r="D73" s="52" t="b">
        <f>=IF(E73="-",0,E73) + IF(F73="-",0,F73) </f>
      </c>
      <c r="E73" s="74" t="n">
        <v>0</v>
      </c>
      <c r="F73" s="74" t="n">
        <v>0</v>
      </c>
      <c r="G73" s="28" t="s">
        <v>59</v>
      </c>
      <c r="H73" s="28" t="s">
        <v>59</v>
      </c>
      <c r="I73" s="74" t="n">
        <v>0</v>
      </c>
      <c r="J73" s="74" t="n">
        <v>0</v>
      </c>
      <c r="K73" s="28" t="s">
        <v>59</v>
      </c>
      <c r="L73" s="28" t="s">
        <v>59</v>
      </c>
      <c r="M73" s="28" t="s">
        <v>59</v>
      </c>
      <c r="N73" s="74" t="n">
        <v>0</v>
      </c>
    </row>
    <row r="74" ht="13" customHeight="true">
      <c r="A74" s="63" t="e"/>
      <c r="B74" s="76" t="s">
        <v>442</v>
      </c>
      <c r="C74" s="54" t="s">
        <v>443</v>
      </c>
      <c r="D74" s="52" t="b">
        <f>=IF(E74="-",0,E74) + IF(F74="-",0,F74) + IF(G74="-",0,G74) </f>
      </c>
      <c r="E74" s="74" t="n">
        <v>0</v>
      </c>
      <c r="F74" s="74" t="n">
        <v>0</v>
      </c>
      <c r="G74" s="74" t="n">
        <v>0</v>
      </c>
      <c r="H74" s="28" t="s">
        <v>59</v>
      </c>
      <c r="I74" s="74" t="n">
        <v>0</v>
      </c>
      <c r="J74" s="74" t="n">
        <v>0</v>
      </c>
      <c r="K74" s="28" t="s">
        <v>59</v>
      </c>
      <c r="L74" s="28" t="s">
        <v>59</v>
      </c>
      <c r="M74" s="28" t="s">
        <v>59</v>
      </c>
      <c r="N74" s="74" t="n">
        <v>0</v>
      </c>
    </row>
    <row r="75" ht="13" customHeight="true">
      <c r="A75" s="63" t="e"/>
      <c r="B75" s="76" t="s">
        <v>444</v>
      </c>
      <c r="C75" s="54" t="s">
        <v>445</v>
      </c>
      <c r="D75" s="52" t="b">
        <f>=IF(E75="-",0,E75) + IF(F75="-",0,F75) </f>
      </c>
      <c r="E75" s="74" t="n">
        <v>0</v>
      </c>
      <c r="F75" s="74" t="n">
        <v>0</v>
      </c>
      <c r="G75" s="28" t="s">
        <v>59</v>
      </c>
      <c r="H75" s="28" t="s">
        <v>59</v>
      </c>
      <c r="I75" s="74" t="n">
        <v>0</v>
      </c>
      <c r="J75" s="74" t="n">
        <v>0</v>
      </c>
      <c r="K75" s="74" t="n">
        <v>0</v>
      </c>
      <c r="L75" s="28" t="s">
        <v>59</v>
      </c>
      <c r="M75" s="28" t="s">
        <v>59</v>
      </c>
      <c r="N75" s="74" t="n">
        <v>0</v>
      </c>
    </row>
    <row r="76" ht="26" customHeight="true">
      <c r="A76" s="63" t="e"/>
      <c r="B76" s="75" t="s">
        <v>446</v>
      </c>
      <c r="C76" s="51" t="s">
        <v>447</v>
      </c>
      <c r="D76" s="52" t="b">
        <f>=IF(E76="-",0,E76) + IF(F76="-",0,F76) </f>
      </c>
      <c r="E76" s="74" t="n">
        <v>0</v>
      </c>
      <c r="F76" s="74" t="n">
        <v>0</v>
      </c>
      <c r="G76" s="28" t="s">
        <v>59</v>
      </c>
      <c r="H76" s="28" t="s">
        <v>59</v>
      </c>
      <c r="I76" s="28" t="s">
        <v>59</v>
      </c>
      <c r="J76" s="28" t="s">
        <v>59</v>
      </c>
      <c r="K76" s="28" t="s">
        <v>59</v>
      </c>
      <c r="L76" s="28" t="s">
        <v>59</v>
      </c>
      <c r="M76" s="28" t="s">
        <v>59</v>
      </c>
      <c r="N76" s="74" t="n">
        <v>0</v>
      </c>
    </row>
    <row r="77" ht="13" customHeight="true"/>
  </sheetData>
  <mergeCells count="13">
    <mergeCell ref="B2:M2"/>
    <mergeCell ref="B4:B6"/>
    <mergeCell ref="C4:C6"/>
    <mergeCell ref="D4:J4"/>
    <mergeCell ref="K4:M4"/>
    <mergeCell ref="N4:N6"/>
    <mergeCell ref="D5:D6"/>
    <mergeCell ref="E5:H5"/>
    <mergeCell ref="I5:I6"/>
    <mergeCell ref="J5:J6"/>
    <mergeCell ref="K5:K6"/>
    <mergeCell ref="L5:L6"/>
    <mergeCell ref="M5:M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H21"/>
  <sheetViews>
    <sheetView tabSelected="true" workbookViewId="0"/>
  </sheetViews>
  <sheetFormatPr defaultColWidth="10.5" customHeight="true" defaultRowHeight="11.429"/>
  <cols>
    <col min="1" max="1" width="1" style="1" customWidth="true"/>
    <col min="2" max="2" width="141.16796875" style="1" customWidth="true"/>
    <col min="3" max="3" width="10.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0.5" style="1" customWidth="true" hidden="true"/>
  </cols>
  <sheetData>
    <row r="1" ht="4" customHeight="true" s="1" customFormat="true"/>
    <row r="2" ht="16" customHeight="true">
      <c r="B2" s="33" t="s">
        <v>448</v>
      </c>
      <c r="C2" s="33" t="e"/>
      <c r="D2" s="33" t="e"/>
      <c r="E2" s="33" t="e"/>
      <c r="F2" s="33" t="e"/>
      <c r="G2" s="33" t="e"/>
    </row>
    <row r="3" ht="13" customHeight="true"/>
    <row r="4" ht="164" customHeight="true">
      <c r="A4" s="63" t="e"/>
      <c r="B4" s="35" t="s">
        <v>449</v>
      </c>
      <c r="C4" s="89" t="s">
        <v>30</v>
      </c>
      <c r="D4" s="66" t="s">
        <v>450</v>
      </c>
      <c r="E4" s="35" t="s">
        <v>119</v>
      </c>
      <c r="F4" s="35" t="s">
        <v>451</v>
      </c>
      <c r="G4" s="66" t="s">
        <v>452</v>
      </c>
    </row>
    <row r="5" ht="13" customHeight="true">
      <c r="A5" s="63" t="e"/>
      <c r="B5" s="48" t="s">
        <v>23</v>
      </c>
      <c r="C5" s="72" t="s">
        <v>24</v>
      </c>
      <c r="D5" s="49" t="s">
        <v>25</v>
      </c>
      <c r="E5" s="49" t="s">
        <v>40</v>
      </c>
      <c r="F5" s="49" t="s">
        <v>41</v>
      </c>
      <c r="G5" s="49" t="s">
        <v>42</v>
      </c>
    </row>
    <row r="6" ht="48" customHeight="true">
      <c r="A6" s="63" t="e"/>
      <c r="B6" s="90" t="s">
        <v>453</v>
      </c>
      <c r="C6" s="51" t="s">
        <v>454</v>
      </c>
      <c r="D6" s="91" t="s">
        <v>298</v>
      </c>
      <c r="E6" s="28" t="s">
        <v>59</v>
      </c>
      <c r="F6" s="28" t="s">
        <v>59</v>
      </c>
      <c r="G6" s="28" t="s">
        <v>59</v>
      </c>
    </row>
    <row r="7" ht="32" customHeight="true">
      <c r="A7" s="63" t="e"/>
      <c r="B7" s="92" t="s">
        <v>455</v>
      </c>
      <c r="C7" s="51" t="s">
        <v>456</v>
      </c>
      <c r="D7" s="91" t="s">
        <v>298</v>
      </c>
      <c r="E7" s="28" t="s">
        <v>59</v>
      </c>
      <c r="F7" s="28" t="s">
        <v>59</v>
      </c>
      <c r="G7" s="28" t="s">
        <v>59</v>
      </c>
    </row>
    <row r="8" ht="32" customHeight="true">
      <c r="A8" s="63" t="e"/>
      <c r="B8" s="90" t="s">
        <v>457</v>
      </c>
      <c r="C8" s="51" t="s">
        <v>458</v>
      </c>
      <c r="D8" s="82" t="s">
        <v>298</v>
      </c>
      <c r="E8" s="28" t="s">
        <v>59</v>
      </c>
      <c r="F8" s="28" t="s">
        <v>59</v>
      </c>
      <c r="G8" s="28" t="s">
        <v>59</v>
      </c>
    </row>
    <row r="9" ht="32" customHeight="true">
      <c r="A9" s="63" t="e"/>
      <c r="B9" s="92" t="s">
        <v>459</v>
      </c>
      <c r="C9" s="51" t="s">
        <v>460</v>
      </c>
      <c r="D9" s="82" t="s">
        <v>298</v>
      </c>
      <c r="E9" s="28" t="s">
        <v>59</v>
      </c>
      <c r="F9" s="28" t="s">
        <v>59</v>
      </c>
      <c r="G9" s="28" t="s">
        <v>59</v>
      </c>
    </row>
    <row r="10" ht="32" customHeight="true">
      <c r="A10" s="63" t="e"/>
      <c r="B10" s="93" t="s">
        <v>461</v>
      </c>
      <c r="C10" s="51" t="s">
        <v>462</v>
      </c>
      <c r="D10" s="52" t="b">
        <f>=IF(D11="-",0,D11) + IF(D16="-",0,D16) </f>
      </c>
      <c r="E10" s="52" t="b">
        <f>=IF(E11="-",0,E11) </f>
      </c>
      <c r="F10" s="52" t="b">
        <f>=IF(F11="-",0,F11) </f>
      </c>
      <c r="G10" s="52" t="b">
        <f>=IF(G11="-",0,G11) + IF(G16="-",0,G16) </f>
      </c>
    </row>
    <row r="11" ht="48" customHeight="true">
      <c r="A11" s="63" t="e"/>
      <c r="B11" s="93" t="s">
        <v>463</v>
      </c>
      <c r="C11" s="51" t="s">
        <v>464</v>
      </c>
      <c r="D11" s="52" t="b">
        <f>=IF(D12="-",0,D12) + IF(D13="-",0,D13) + IF(D14="-",0,D14) + IF(D15="-",0,D15) </f>
      </c>
      <c r="E11" s="52" t="b">
        <f>=IF(E12="-",0,E12) + IF(E13="-",0,E13) + IF(E14="-",0,E14) + IF(E15="-",0,E15) </f>
      </c>
      <c r="F11" s="52" t="b">
        <f>=IF(F12="-",0,F12) + IF(F13="-",0,F13) + IF(F14="-",0,F14) + IF(F15="-",0,F15) </f>
      </c>
      <c r="G11" s="52" t="b">
        <f>=IF(G12="-",0,G12) + IF(G13="-",0,G13) + IF(G14="-",0,G14) + IF(G15="-",0,G15) </f>
      </c>
    </row>
    <row r="12" ht="26" customHeight="true">
      <c r="A12" s="63" t="e"/>
      <c r="B12" s="53" t="s">
        <v>465</v>
      </c>
      <c r="C12" s="94" t="s">
        <v>466</v>
      </c>
      <c r="D12" s="82" t="s">
        <v>298</v>
      </c>
      <c r="E12" s="74" t="n">
        <v>0</v>
      </c>
      <c r="F12" s="74" t="n">
        <v>0</v>
      </c>
      <c r="G12" s="74" t="n">
        <v>0</v>
      </c>
    </row>
    <row r="13" ht="13" customHeight="true">
      <c r="A13" s="63" t="e"/>
      <c r="B13" s="53" t="s">
        <v>467</v>
      </c>
      <c r="C13" s="94" t="s">
        <v>468</v>
      </c>
      <c r="D13" s="82" t="s">
        <v>298</v>
      </c>
      <c r="E13" s="74" t="n">
        <v>0</v>
      </c>
      <c r="F13" s="74" t="n">
        <v>0</v>
      </c>
      <c r="G13" s="74" t="n">
        <v>0</v>
      </c>
    </row>
    <row r="14" ht="13" customHeight="true">
      <c r="A14" s="63" t="e"/>
      <c r="B14" s="53" t="s">
        <v>469</v>
      </c>
      <c r="C14" s="94" t="s">
        <v>470</v>
      </c>
      <c r="D14" s="82" t="s">
        <v>298</v>
      </c>
      <c r="E14" s="74" t="n">
        <v>0</v>
      </c>
      <c r="F14" s="74" t="n">
        <v>0</v>
      </c>
      <c r="G14" s="74" t="n">
        <v>0</v>
      </c>
    </row>
    <row r="15" ht="13" customHeight="true">
      <c r="A15" s="63" t="e"/>
      <c r="B15" s="53" t="s">
        <v>471</v>
      </c>
      <c r="C15" s="94" t="s">
        <v>472</v>
      </c>
      <c r="D15" s="82" t="s">
        <v>298</v>
      </c>
      <c r="E15" s="74" t="n">
        <v>0</v>
      </c>
      <c r="F15" s="74" t="n">
        <v>0</v>
      </c>
      <c r="G15" s="74" t="n">
        <v>0</v>
      </c>
    </row>
    <row r="16" ht="48" customHeight="true">
      <c r="A16" s="63" t="e"/>
      <c r="B16" s="95" t="s">
        <v>473</v>
      </c>
      <c r="C16" s="51" t="s">
        <v>474</v>
      </c>
      <c r="D16" s="52" t="b">
        <f>=IF(D17="-",0,D17) + IF(D18="-",0,D18) + IF(D19="-",0,D19) + IF(D20="-",0,D20) </f>
      </c>
      <c r="E16" s="28" t="s">
        <v>59</v>
      </c>
      <c r="F16" s="28" t="s">
        <v>59</v>
      </c>
      <c r="G16" s="52" t="b">
        <f>=IF(G17="-",0,G17) + IF(G18="-",0,G18) + IF(G19="-",0,G19) + IF(G20="-",0,G20) </f>
      </c>
    </row>
    <row r="17" ht="26" customHeight="true">
      <c r="A17" s="63" t="e"/>
      <c r="B17" s="76" t="s">
        <v>475</v>
      </c>
      <c r="C17" s="54" t="s">
        <v>476</v>
      </c>
      <c r="D17" s="82" t="s">
        <v>298</v>
      </c>
      <c r="E17" s="28" t="s">
        <v>59</v>
      </c>
      <c r="F17" s="28" t="s">
        <v>59</v>
      </c>
      <c r="G17" s="74" t="n">
        <v>0</v>
      </c>
    </row>
    <row r="18" ht="13" customHeight="true">
      <c r="A18" s="63" t="e"/>
      <c r="B18" s="76" t="s">
        <v>477</v>
      </c>
      <c r="C18" s="54" t="s">
        <v>478</v>
      </c>
      <c r="D18" s="82" t="s">
        <v>298</v>
      </c>
      <c r="E18" s="28" t="s">
        <v>59</v>
      </c>
      <c r="F18" s="28" t="s">
        <v>59</v>
      </c>
      <c r="G18" s="74" t="n">
        <v>0</v>
      </c>
    </row>
    <row r="19" ht="13" customHeight="true">
      <c r="A19" s="63" t="e"/>
      <c r="B19" s="76" t="s">
        <v>479</v>
      </c>
      <c r="C19" s="54" t="s">
        <v>480</v>
      </c>
      <c r="D19" s="82" t="s">
        <v>298</v>
      </c>
      <c r="E19" s="28" t="s">
        <v>59</v>
      </c>
      <c r="F19" s="28" t="s">
        <v>59</v>
      </c>
      <c r="G19" s="74" t="n">
        <v>0</v>
      </c>
    </row>
    <row r="20" ht="13" customHeight="true">
      <c r="A20" s="63" t="e"/>
      <c r="B20" s="76" t="s">
        <v>481</v>
      </c>
      <c r="C20" s="54" t="s">
        <v>482</v>
      </c>
      <c r="D20" s="82" t="s">
        <v>298</v>
      </c>
      <c r="E20" s="28" t="s">
        <v>59</v>
      </c>
      <c r="F20" s="28" t="s">
        <v>59</v>
      </c>
      <c r="G20" s="74" t="n">
        <v>0</v>
      </c>
    </row>
    <row r="21" ht="13" customHeight="true"/>
  </sheetData>
  <mergeCells count="1">
    <mergeCell ref="B2:G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M42"/>
  <sheetViews>
    <sheetView tabSelected="true" workbookViewId="0"/>
  </sheetViews>
  <sheetFormatPr defaultColWidth="10.5" customHeight="true" defaultRowHeight="11.429"/>
  <cols>
    <col min="1" max="1" width="0.83203125" style="1" customWidth="true"/>
    <col min="2" max="2" width="88.66796875" style="1" customWidth="true"/>
    <col min="3" max="3" width="10.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19.33203125" style="1" customWidth="true"/>
    <col min="10" max="10" width="19.33203125" style="1" customWidth="true"/>
    <col min="11" max="11" width="19.33203125" style="1" customWidth="true"/>
    <col min="12" max="12" width="19.33203125" style="1" customWidth="true"/>
    <col min="13" max="13" width="10.5" style="1" customWidth="true" hidden="true"/>
  </cols>
  <sheetData>
    <row r="1" ht="3" customHeight="true" s="1" customFormat="true"/>
    <row r="2" ht="16" customHeight="true">
      <c r="B2" s="96" t="s">
        <v>483</v>
      </c>
      <c r="C2" s="96" t="e"/>
      <c r="D2" s="96" t="e"/>
      <c r="E2" s="96" t="e"/>
      <c r="F2" s="96" t="e"/>
      <c r="G2" s="96" t="e"/>
      <c r="H2" s="96" t="e"/>
      <c r="I2" s="96" t="e"/>
      <c r="J2" s="96" t="e"/>
      <c r="K2" s="96" t="e"/>
      <c r="L2" s="96" t="e"/>
    </row>
    <row r="3" ht="16" customHeight="true"/>
    <row r="4" ht="61" customHeight="true">
      <c r="A4" s="63" t="e"/>
      <c r="B4" s="35" t="s">
        <v>484</v>
      </c>
      <c r="C4" s="35" t="s">
        <v>30</v>
      </c>
      <c r="D4" s="97" t="s">
        <v>485</v>
      </c>
      <c r="E4" s="97" t="e"/>
      <c r="F4" s="97" t="e"/>
      <c r="G4" s="97" t="e"/>
      <c r="H4" s="97" t="e"/>
      <c r="I4" s="100" t="s">
        <v>486</v>
      </c>
      <c r="J4" s="100" t="e"/>
      <c r="K4" s="100" t="e"/>
      <c r="L4" s="66" t="s">
        <v>114</v>
      </c>
    </row>
    <row r="5" ht="16" customHeight="true" s="1" customFormat="true">
      <c r="A5" s="63" t="e"/>
      <c r="B5" s="34" t="e"/>
      <c r="C5" s="34" t="e"/>
      <c r="D5" s="66" t="s">
        <v>487</v>
      </c>
      <c r="E5" s="103" t="s">
        <v>116</v>
      </c>
      <c r="F5" s="103" t="e"/>
      <c r="G5" s="35" t="s">
        <v>488</v>
      </c>
      <c r="H5" s="35" t="s">
        <v>489</v>
      </c>
      <c r="I5" s="66" t="s">
        <v>490</v>
      </c>
      <c r="J5" s="35" t="s">
        <v>488</v>
      </c>
      <c r="K5" s="35" t="s">
        <v>491</v>
      </c>
      <c r="L5" s="84" t="e"/>
    </row>
    <row r="6" ht="135" customHeight="true">
      <c r="A6" s="63" t="e"/>
      <c r="B6" s="41" t="e"/>
      <c r="C6" s="41" t="e"/>
      <c r="D6" s="65" t="e"/>
      <c r="E6" s="35" t="s">
        <v>492</v>
      </c>
      <c r="F6" s="35" t="s">
        <v>493</v>
      </c>
      <c r="G6" s="41" t="e"/>
      <c r="H6" s="41" t="e"/>
      <c r="I6" s="65" t="e"/>
      <c r="J6" s="41" t="e"/>
      <c r="K6" s="41" t="e"/>
      <c r="L6" s="65" t="e"/>
    </row>
    <row r="7" ht="13" customHeight="true">
      <c r="A7" s="63" t="e"/>
      <c r="B7" s="48" t="s">
        <v>23</v>
      </c>
      <c r="C7" s="72" t="s">
        <v>24</v>
      </c>
      <c r="D7" s="49" t="s">
        <v>25</v>
      </c>
      <c r="E7" s="49" t="s">
        <v>40</v>
      </c>
      <c r="F7" s="49" t="s">
        <v>41</v>
      </c>
      <c r="G7" s="49" t="s">
        <v>42</v>
      </c>
      <c r="H7" s="49" t="s">
        <v>43</v>
      </c>
      <c r="I7" s="49" t="s">
        <v>44</v>
      </c>
      <c r="J7" s="49" t="s">
        <v>45</v>
      </c>
      <c r="K7" s="49" t="s">
        <v>46</v>
      </c>
      <c r="L7" s="104" t="s">
        <v>125</v>
      </c>
    </row>
    <row r="8" ht="51" customHeight="true">
      <c r="A8" s="63" t="e"/>
      <c r="B8" s="58" t="s">
        <v>494</v>
      </c>
      <c r="C8" s="51" t="s">
        <v>495</v>
      </c>
      <c r="D8" s="52" t="b">
        <f>=IF(E8="-",0,E8) + IF(F8="-",0,F8) </f>
      </c>
      <c r="E8" s="55" t="n">
        <v>0</v>
      </c>
      <c r="F8" s="55" t="n">
        <v>0</v>
      </c>
      <c r="G8" s="28" t="s">
        <v>59</v>
      </c>
      <c r="H8" s="28" t="s">
        <v>59</v>
      </c>
      <c r="I8" s="55" t="n">
        <v>0</v>
      </c>
      <c r="J8" s="28" t="s">
        <v>59</v>
      </c>
      <c r="K8" s="28" t="s">
        <v>59</v>
      </c>
      <c r="L8" s="28" t="s">
        <v>59</v>
      </c>
    </row>
    <row r="9" ht="38" customHeight="true">
      <c r="A9" s="63" t="e"/>
      <c r="B9" s="86" t="s">
        <v>455</v>
      </c>
      <c r="C9" s="51" t="s">
        <v>496</v>
      </c>
      <c r="D9" s="52" t="b">
        <f>=IF(E9="-",0,E9) + IF(F9="-",0,F9) </f>
      </c>
      <c r="E9" s="55" t="n">
        <v>0</v>
      </c>
      <c r="F9" s="55" t="n">
        <v>0</v>
      </c>
      <c r="G9" s="28" t="s">
        <v>59</v>
      </c>
      <c r="H9" s="28" t="s">
        <v>59</v>
      </c>
      <c r="I9" s="55" t="n">
        <v>0</v>
      </c>
      <c r="J9" s="28" t="s">
        <v>59</v>
      </c>
      <c r="K9" s="28" t="s">
        <v>59</v>
      </c>
      <c r="L9" s="28" t="s">
        <v>59</v>
      </c>
    </row>
    <row r="10" ht="38" customHeight="true">
      <c r="A10" s="63" t="e"/>
      <c r="B10" s="58" t="s">
        <v>131</v>
      </c>
      <c r="C10" s="51" t="s">
        <v>497</v>
      </c>
      <c r="D10" s="52" t="b">
        <f>=IF(E10="-",0,E10) + IF(F10="-",0,F10) </f>
      </c>
      <c r="E10" s="74" t="n">
        <v>0</v>
      </c>
      <c r="F10" s="74" t="n">
        <v>0</v>
      </c>
      <c r="G10" s="28" t="s">
        <v>59</v>
      </c>
      <c r="H10" s="28" t="s">
        <v>59</v>
      </c>
      <c r="I10" s="74" t="n">
        <v>0</v>
      </c>
      <c r="J10" s="28" t="s">
        <v>59</v>
      </c>
      <c r="K10" s="28" t="s">
        <v>59</v>
      </c>
      <c r="L10" s="28" t="s">
        <v>59</v>
      </c>
    </row>
    <row r="11" ht="26" customHeight="true">
      <c r="A11" s="63" t="e"/>
      <c r="B11" s="86" t="s">
        <v>459</v>
      </c>
      <c r="C11" s="51" t="s">
        <v>498</v>
      </c>
      <c r="D11" s="52" t="b">
        <f>=IF(E11="-",0,E11) + IF(F11="-",0,F11) </f>
      </c>
      <c r="E11" s="74" t="n">
        <v>0</v>
      </c>
      <c r="F11" s="74" t="n">
        <v>0</v>
      </c>
      <c r="G11" s="28" t="s">
        <v>59</v>
      </c>
      <c r="H11" s="28" t="s">
        <v>59</v>
      </c>
      <c r="I11" s="74" t="n">
        <v>0</v>
      </c>
      <c r="J11" s="28" t="s">
        <v>59</v>
      </c>
      <c r="K11" s="28" t="s">
        <v>59</v>
      </c>
      <c r="L11" s="28" t="s">
        <v>59</v>
      </c>
    </row>
    <row r="12" ht="26" customHeight="true">
      <c r="A12" s="63" t="e"/>
      <c r="B12" s="50" t="s">
        <v>499</v>
      </c>
      <c r="C12" s="51" t="s">
        <v>500</v>
      </c>
      <c r="D12" s="52" t="b">
        <f>=IF(D13="-",0,D13) + IF(D22="-",0,D22) + IF(D34="-",0,D34) + IF(D35="-",0,D35) + IF(D36="-",0,D36) + IF(D37="-",0,D37) + IF(D38="-",0,D38) + IF(D39="-",0,D39) + IF(D40="-",0,D40) + IF(D41="-",0,D41) </f>
      </c>
      <c r="E12" s="52" t="b">
        <f>=IF(E13="-",0,E13) + IF(E22="-",0,E22) + IF(E34="-",0,E34) + IF(E35="-",0,E35) + IF(E36="-",0,E36) + IF(E37="-",0,E37) + IF(E38="-",0,E38) + IF(E39="-",0,E39) + IF(E40="-",0,E40) + IF(E41="-",0,E41) </f>
      </c>
      <c r="F12" s="52" t="b">
        <f>=IF(F13="-",0,F13) + IF(F22="-",0,F22) + IF(F34="-",0,F34) + IF(F35="-",0,F35) + IF(F36="-",0,F36) + IF(F37="-",0,F37) + IF(F38="-",0,F38) + IF(F39="-",0,F39) + IF(F40="-",0,F40) + IF(F41="-",0,F41) </f>
      </c>
      <c r="G12" s="52" t="b">
        <f>=IF(G13="-",0,G13) + IF(G22="-",0,G22) + IF(G34="-",0,G34) + IF(G35="-",0,G35) + IF(G36="-",0,G36) + IF(G37="-",0,G37) + IF(G38="-",0,G38) + IF(G39="-",0,G39) + IF(G40="-",0,G40) </f>
      </c>
      <c r="H12" s="52" t="b">
        <f>=IF(H13="-",0,H13) + IF(H22="-",0,H22) + IF(H34="-",0,H34) + IF(H35="-",0,H35) + IF(H36="-",0,H36) + IF(H37="-",0,H37) + IF(H38="-",0,H38) + IF(H39="-",0,H39) + IF(H40="-",0,H40) </f>
      </c>
      <c r="I12" s="52" t="b">
        <f>=IF(I13="-",0,I13) + IF(I22="-",0,I22) + IF(I34="-",0,I34) + IF(I35="-",0,I35) + IF(I36="-",0,I36) + IF(I37="-",0,I37) + IF(I38="-",0,I38) + IF(I39="-",0,I39) + IF(I40="-",0,I40) + IF(I41="-",0,I41) </f>
      </c>
      <c r="J12" s="52" t="b">
        <f>=IF(J13="-",0,J13) + IF(J22="-",0,J22) + IF(J34="-",0,J34) + IF(J35="-",0,J35) + IF(J36="-",0,J36) + IF(J37="-",0,J37) + IF(J38="-",0,J38) + IF(J39="-",0,J39) + IF(J40="-",0,J40) </f>
      </c>
      <c r="K12" s="52" t="b">
        <f>=IF(K13="-",0,K13) + IF(K22="-",0,K22) + IF(K34="-",0,K34) + IF(K35="-",0,K35) + IF(K36="-",0,K36) + IF(K37="-",0,K37) + IF(K38="-",0,K38) + IF(K39="-",0,K39) + IF(K40="-",0,K40) </f>
      </c>
      <c r="L12" s="52" t="b">
        <f>=IF(L13="-",0,L13) + IF(L22="-",0,L22) + IF(L34="-",0,L34) + IF(L35="-",0,L35) + IF(L36="-",0,L36) + IF(L37="-",0,L37) + IF(L38="-",0,L38) + IF(L39="-",0,L39) + IF(L40="-",0,L40) + IF(L41="-",0,L41) </f>
      </c>
    </row>
    <row r="13" ht="26" customHeight="true">
      <c r="A13" s="63" t="e"/>
      <c r="B13" s="53" t="s">
        <v>501</v>
      </c>
      <c r="C13" s="54" t="s">
        <v>502</v>
      </c>
      <c r="D13" s="52" t="b">
        <f>=IF(D14="-",0,D14) + IF(D15="-",0,D15) + IF(D16="-",0,D16) + IF(D17="-",0,D17) + IF(D18="-",0,D18) + IF(D19="-",0,D19) + IF(D20="-",0,D20) + IF(D21="-",0,D21) </f>
      </c>
      <c r="E13" s="52" t="b">
        <f>=IF(E14="-",0,E14) + IF(E15="-",0,E15) + IF(E16="-",0,E16) + IF(E17="-",0,E17) + IF(E18="-",0,E18) + IF(E19="-",0,E19) + IF(E20="-",0,E20) + IF(E21="-",0,E21) </f>
      </c>
      <c r="F13" s="52" t="b">
        <f>=IF(F14="-",0,F14) + IF(F15="-",0,F15) + IF(F16="-",0,F16) + IF(F17="-",0,F17) + IF(F18="-",0,F18) + IF(F19="-",0,F19) + IF(F20="-",0,F20) + IF(F21="-",0,F21) </f>
      </c>
      <c r="G13" s="52" t="b">
        <f>=IF(G14="-",0,G14) + IF(G15="-",0,G15) + IF(G16="-",0,G16) + IF(G17="-",0,G17) + IF(G18="-",0,G18) + IF(G19="-",0,G19) + IF(G20="-",0,G20) + IF(G21="-",0,G21) </f>
      </c>
      <c r="H13" s="52" t="b">
        <f>=IF(G14="-",0,G14) + IF(G15="-",0,G15) + IF(G16="-",0,G16) + IF(H17="-",0,H17) + IF(H18="-",0,H18) + IF(H19="-",0,H19) + IF(H20="-",0,H20) + IF(H21="-",0,H21) </f>
      </c>
      <c r="I13" s="52" t="b">
        <f>=IF(I14="-",0,I14) + IF(I15="-",0,I15) + IF(I16="-",0,I16) + IF(I17="-",0,I17) + IF(I18="-",0,I18) + IF(I19="-",0,I19) + IF(I20="-",0,I20) + IF(I21="-",0,I21) </f>
      </c>
      <c r="J13" s="52" t="b">
        <f>=IF(J14="-",0,J14) + IF(J15="-",0,J15) + IF(J16="-",0,J16) + IF(J17="-",0,J17) + IF(J18="-",0,J18) + IF(J19="-",0,J19) + IF(J20="-",0,J20) + IF(J21="-",0,J21) </f>
      </c>
      <c r="K13" s="52" t="b">
        <f>=IF(K14="-",0,K14) + IF(K15="-",0,K15) + IF(K16="-",0,K16) + IF(K17="-",0,K17) + IF(K18="-",0,K18) + IF(K19="-",0,K19) + IF(K20="-",0,K20) + IF(K21="-",0,K21) </f>
      </c>
      <c r="L13" s="52" t="b">
        <f>=IF(L14="-",0,L14) + IF(L15="-",0,L15) + IF(L16="-",0,L16) + IF(L17="-",0,L17) + IF(L18="-",0,L18) + IF(L19="-",0,L19) + IF(L20="-",0,L20) + IF(L21="-",0,L21) </f>
      </c>
    </row>
    <row r="14" ht="26" customHeight="true">
      <c r="A14" s="63" t="e"/>
      <c r="B14" s="59" t="s">
        <v>503</v>
      </c>
      <c r="C14" s="54" t="s">
        <v>504</v>
      </c>
      <c r="D14" s="52" t="b">
        <f>=IF(E14="-",0,E14) + IF(F14="-",0,F14) </f>
      </c>
      <c r="E14" s="74" t="n">
        <v>0</v>
      </c>
      <c r="F14" s="74" t="n">
        <v>0</v>
      </c>
      <c r="G14" s="74" t="n">
        <v>0</v>
      </c>
      <c r="H14" s="74" t="n">
        <v>0</v>
      </c>
      <c r="I14" s="74" t="n">
        <v>0</v>
      </c>
      <c r="J14" s="74" t="n">
        <v>0</v>
      </c>
      <c r="K14" s="74" t="n">
        <v>0</v>
      </c>
      <c r="L14" s="74" t="n">
        <v>0</v>
      </c>
    </row>
    <row r="15" ht="13" customHeight="true">
      <c r="A15" s="63" t="e"/>
      <c r="B15" s="59" t="s">
        <v>505</v>
      </c>
      <c r="C15" s="54" t="s">
        <v>506</v>
      </c>
      <c r="D15" s="52" t="b">
        <f>=IF(E15="-",0,E15) + IF(F15="-",0,F15) </f>
      </c>
      <c r="E15" s="74" t="n">
        <v>0</v>
      </c>
      <c r="F15" s="74" t="n">
        <v>0</v>
      </c>
      <c r="G15" s="74" t="n">
        <v>0</v>
      </c>
      <c r="H15" s="74" t="n">
        <v>0</v>
      </c>
      <c r="I15" s="74" t="n">
        <v>0</v>
      </c>
      <c r="J15" s="74" t="n">
        <v>0</v>
      </c>
      <c r="K15" s="74" t="n">
        <v>0</v>
      </c>
      <c r="L15" s="74" t="n">
        <v>0</v>
      </c>
    </row>
    <row r="16" ht="26" customHeight="true">
      <c r="A16" s="63" t="e"/>
      <c r="B16" s="59" t="s">
        <v>507</v>
      </c>
      <c r="C16" s="54" t="s">
        <v>508</v>
      </c>
      <c r="D16" s="52" t="b">
        <f>=IF(E16="-",0,E16) + IF(F16="-",0,F16) </f>
      </c>
      <c r="E16" s="74" t="n">
        <v>0</v>
      </c>
      <c r="F16" s="74" t="n">
        <v>0</v>
      </c>
      <c r="G16" s="74" t="n">
        <v>0</v>
      </c>
      <c r="H16" s="74" t="n">
        <v>0</v>
      </c>
      <c r="I16" s="74" t="n">
        <v>0</v>
      </c>
      <c r="J16" s="74" t="n">
        <v>0</v>
      </c>
      <c r="K16" s="74" t="n">
        <v>0</v>
      </c>
      <c r="L16" s="74" t="n">
        <v>0</v>
      </c>
    </row>
    <row r="17" ht="13" customHeight="true">
      <c r="A17" s="63" t="e"/>
      <c r="B17" s="59" t="s">
        <v>509</v>
      </c>
      <c r="C17" s="54" t="s">
        <v>510</v>
      </c>
      <c r="D17" s="52" t="b">
        <f>=IF(E17="-",0,E17) + IF(F17="-",0,F17) </f>
      </c>
      <c r="E17" s="74" t="n">
        <v>0</v>
      </c>
      <c r="F17" s="74" t="n">
        <v>0</v>
      </c>
      <c r="G17" s="74" t="n">
        <v>0</v>
      </c>
      <c r="H17" s="74" t="n">
        <v>0</v>
      </c>
      <c r="I17" s="74" t="n">
        <v>0</v>
      </c>
      <c r="J17" s="74" t="n">
        <v>0</v>
      </c>
      <c r="K17" s="74" t="n">
        <v>0</v>
      </c>
      <c r="L17" s="74" t="n">
        <v>0</v>
      </c>
    </row>
    <row r="18" ht="26" customHeight="true">
      <c r="A18" s="63" t="e"/>
      <c r="B18" s="59" t="s">
        <v>511</v>
      </c>
      <c r="C18" s="54" t="s">
        <v>512</v>
      </c>
      <c r="D18" s="52" t="b">
        <f>=IF(E18="-",0,E18) + IF(F18="-",0,F18) </f>
      </c>
      <c r="E18" s="74" t="n">
        <v>0</v>
      </c>
      <c r="F18" s="74" t="n">
        <v>0</v>
      </c>
      <c r="G18" s="74" t="n">
        <v>0</v>
      </c>
      <c r="H18" s="74" t="n">
        <v>0</v>
      </c>
      <c r="I18" s="74" t="n">
        <v>0</v>
      </c>
      <c r="J18" s="74" t="n">
        <v>0</v>
      </c>
      <c r="K18" s="74" t="n">
        <v>0</v>
      </c>
      <c r="L18" s="74" t="n">
        <v>0</v>
      </c>
    </row>
    <row r="19" ht="26" customHeight="true">
      <c r="A19" s="63" t="e"/>
      <c r="B19" s="59" t="s">
        <v>513</v>
      </c>
      <c r="C19" s="54" t="s">
        <v>514</v>
      </c>
      <c r="D19" s="52" t="b">
        <f>=IF(E19="-",0,E19) + IF(F19="-",0,F19) </f>
      </c>
      <c r="E19" s="74" t="n">
        <v>0</v>
      </c>
      <c r="F19" s="74" t="n">
        <v>0</v>
      </c>
      <c r="G19" s="74" t="n">
        <v>0</v>
      </c>
      <c r="H19" s="74" t="n">
        <v>0</v>
      </c>
      <c r="I19" s="74" t="n">
        <v>0</v>
      </c>
      <c r="J19" s="74" t="n">
        <v>0</v>
      </c>
      <c r="K19" s="74" t="n">
        <v>0</v>
      </c>
      <c r="L19" s="74" t="n">
        <v>0</v>
      </c>
    </row>
    <row r="20" ht="13" customHeight="true">
      <c r="A20" s="63" t="e"/>
      <c r="B20" s="59" t="s">
        <v>515</v>
      </c>
      <c r="C20" s="54" t="s">
        <v>516</v>
      </c>
      <c r="D20" s="52" t="b">
        <f>=IF(E20="-",0,E20) + IF(F20="-",0,F20) </f>
      </c>
      <c r="E20" s="74" t="n">
        <v>0</v>
      </c>
      <c r="F20" s="74" t="n">
        <v>0</v>
      </c>
      <c r="G20" s="74" t="n">
        <v>0</v>
      </c>
      <c r="H20" s="74" t="n">
        <v>0</v>
      </c>
      <c r="I20" s="74" t="n">
        <v>0</v>
      </c>
      <c r="J20" s="74" t="n">
        <v>0</v>
      </c>
      <c r="K20" s="74" t="n">
        <v>0</v>
      </c>
      <c r="L20" s="74" t="n">
        <v>0</v>
      </c>
    </row>
    <row r="21" ht="13" customHeight="true">
      <c r="A21" s="63" t="e"/>
      <c r="B21" s="59" t="s">
        <v>517</v>
      </c>
      <c r="C21" s="54" t="s">
        <v>518</v>
      </c>
      <c r="D21" s="52" t="b">
        <f>=IF(E21="-",0,E21) + IF(F21="-",0,F21) </f>
      </c>
      <c r="E21" s="74" t="n">
        <v>0</v>
      </c>
      <c r="F21" s="74" t="n">
        <v>0</v>
      </c>
      <c r="G21" s="74" t="n">
        <v>0</v>
      </c>
      <c r="H21" s="74" t="n">
        <v>0</v>
      </c>
      <c r="I21" s="74" t="n">
        <v>0</v>
      </c>
      <c r="J21" s="74" t="n">
        <v>0</v>
      </c>
      <c r="K21" s="74" t="n">
        <v>0</v>
      </c>
      <c r="L21" s="74" t="n">
        <v>0</v>
      </c>
    </row>
    <row r="22" ht="26" customHeight="true">
      <c r="A22" s="63" t="e"/>
      <c r="B22" s="53" t="s">
        <v>519</v>
      </c>
      <c r="C22" s="54" t="s">
        <v>520</v>
      </c>
      <c r="D22" s="52" t="b">
        <f>=IF(D23="-",0,D23) + IF(D24="-",0,D24) + IF(D25="-",0,D25) + IF(D26="-",0,D26) + IF(D27="-",0,D27) + IF(D28="-",0,D28) + IF(D29="-",0,D29) </f>
      </c>
      <c r="E22" s="52" t="b">
        <f>=IF(E23="-",0,E23) + IF(E24="-",0,E24) + IF(E25="-",0,E25) + IF(E26="-",0,E26) + IF(E27="-",0,E27) + IF(E28="-",0,E28) + IF(E29="-",0,E29) </f>
      </c>
      <c r="F22" s="52" t="b">
        <f>=IF(F23="-",0,F23) + IF(F24="-",0,F24) + IF(F25="-",0,F25) + IF(F26="-",0,F26) + IF(F27="-",0,F27) + IF(F28="-",0,F28) + IF(F29="-",0,F29) </f>
      </c>
      <c r="G22" s="52" t="b">
        <f>=IF(G23="-",0,G23) + IF(G24="-",0,G24) + IF(G25="-",0,G25) + IF(G26="-",0,G26) + IF(G27="-",0,G27) + IF(G28="-",0,G28) + IF(G29="-",0,G29) </f>
      </c>
      <c r="H22" s="52" t="b">
        <f>=IF(H23="-",0,H23) + IF(H24="-",0,H24) + IF(H25="-",0,H25) + IF(H26="-",0,H26) + IF(H27="-",0,H27) + IF(H28="-",0,H28) + IF(H29="-",0,H29) </f>
      </c>
      <c r="I22" s="52" t="b">
        <f>=IF(I23="-",0,I23) + IF(I24="-",0,I24) + IF(I25="-",0,I25) + IF(I26="-",0,I26) + IF(I27="-",0,I27) + IF(I28="-",0,I28) + IF(I29="-",0,I29) </f>
      </c>
      <c r="J22" s="52" t="b">
        <f>=IF(J23="-",0,J23) + IF(J24="-",0,J24) + IF(J25="-",0,J25) + IF(J26="-",0,J26) + IF(J27="-",0,J27) + IF(J28="-",0,J28) + IF(J29="-",0,J29) </f>
      </c>
      <c r="K22" s="52" t="b">
        <f>=IF(K23="-",0,K23) + IF(K24="-",0,K24) + IF(K25="-",0,K25) + IF(K26="-",0,K26) + IF(K27="-",0,K27) + IF(K28="-",0,K28) + IF(K29="-",0,K29) </f>
      </c>
      <c r="L22" s="52" t="b">
        <f>=IF(L23="-",0,L23) + IF(L24="-",0,L24) + IF(L25="-",0,L25) + IF(L26="-",0,L26) + IF(L27="-",0,L27) + IF(L28="-",0,L28) + IF(L29="-",0,L29) </f>
      </c>
    </row>
    <row r="23" ht="26" customHeight="true">
      <c r="A23" s="63" t="e"/>
      <c r="B23" s="59" t="s">
        <v>521</v>
      </c>
      <c r="C23" s="54" t="s">
        <v>522</v>
      </c>
      <c r="D23" s="52" t="b">
        <f>=IF(E23="-",0,E23) + IF(F23="-",0,F23) </f>
      </c>
      <c r="E23" s="74" t="n">
        <v>0</v>
      </c>
      <c r="F23" s="74" t="n">
        <v>0</v>
      </c>
      <c r="G23" s="74" t="n">
        <v>0</v>
      </c>
      <c r="H23" s="74" t="n">
        <v>0</v>
      </c>
      <c r="I23" s="74" t="n">
        <v>0</v>
      </c>
      <c r="J23" s="74" t="n">
        <v>0</v>
      </c>
      <c r="K23" s="74" t="n">
        <v>0</v>
      </c>
      <c r="L23" s="74" t="n">
        <v>0</v>
      </c>
    </row>
    <row r="24" ht="13" customHeight="true">
      <c r="A24" s="63" t="e"/>
      <c r="B24" s="59" t="s">
        <v>523</v>
      </c>
      <c r="C24" s="54" t="s">
        <v>524</v>
      </c>
      <c r="D24" s="52" t="b">
        <f>=IF(E24="-",0,E24) + IF(F24="-",0,F24) </f>
      </c>
      <c r="E24" s="74" t="n">
        <v>0</v>
      </c>
      <c r="F24" s="74" t="n">
        <v>0</v>
      </c>
      <c r="G24" s="74" t="n">
        <v>0</v>
      </c>
      <c r="H24" s="74" t="n">
        <v>0</v>
      </c>
      <c r="I24" s="74" t="n">
        <v>0</v>
      </c>
      <c r="J24" s="74" t="n">
        <v>0</v>
      </c>
      <c r="K24" s="74" t="n">
        <v>0</v>
      </c>
      <c r="L24" s="74" t="n">
        <v>0</v>
      </c>
    </row>
    <row r="25" ht="13" customHeight="true">
      <c r="A25" s="63" t="e"/>
      <c r="B25" s="59" t="s">
        <v>525</v>
      </c>
      <c r="C25" s="54" t="s">
        <v>526</v>
      </c>
      <c r="D25" s="52" t="b">
        <f>=IF(E25="-",0,E25) + IF(F25="-",0,F25) </f>
      </c>
      <c r="E25" s="74" t="n">
        <v>0</v>
      </c>
      <c r="F25" s="74" t="n">
        <v>0</v>
      </c>
      <c r="G25" s="74" t="n">
        <v>0</v>
      </c>
      <c r="H25" s="74" t="n">
        <v>0</v>
      </c>
      <c r="I25" s="74" t="n">
        <v>0</v>
      </c>
      <c r="J25" s="74" t="n">
        <v>0</v>
      </c>
      <c r="K25" s="74" t="n">
        <v>0</v>
      </c>
      <c r="L25" s="74" t="n">
        <v>0</v>
      </c>
    </row>
    <row r="26" ht="13" customHeight="true">
      <c r="A26" s="63" t="e"/>
      <c r="B26" s="59" t="s">
        <v>527</v>
      </c>
      <c r="C26" s="54" t="s">
        <v>528</v>
      </c>
      <c r="D26" s="52" t="b">
        <f>=IF(E26="-",0,E26) + IF(F26="-",0,F26) </f>
      </c>
      <c r="E26" s="74" t="n">
        <v>0</v>
      </c>
      <c r="F26" s="74" t="n">
        <v>0</v>
      </c>
      <c r="G26" s="74" t="n">
        <v>0</v>
      </c>
      <c r="H26" s="74" t="n">
        <v>0</v>
      </c>
      <c r="I26" s="74" t="n">
        <v>0</v>
      </c>
      <c r="J26" s="74" t="n">
        <v>0</v>
      </c>
      <c r="K26" s="74" t="n">
        <v>0</v>
      </c>
      <c r="L26" s="74" t="n">
        <v>0</v>
      </c>
    </row>
    <row r="27" ht="13" customHeight="true">
      <c r="A27" s="63" t="e"/>
      <c r="B27" s="59" t="s">
        <v>529</v>
      </c>
      <c r="C27" s="54" t="s">
        <v>530</v>
      </c>
      <c r="D27" s="52" t="b">
        <f>=IF(E27="-",0,E27) + IF(F27="-",0,F27) </f>
      </c>
      <c r="E27" s="74" t="n">
        <v>0</v>
      </c>
      <c r="F27" s="74" t="n">
        <v>0</v>
      </c>
      <c r="G27" s="74" t="n">
        <v>0</v>
      </c>
      <c r="H27" s="74" t="n">
        <v>0</v>
      </c>
      <c r="I27" s="74" t="n">
        <v>0</v>
      </c>
      <c r="J27" s="74" t="n">
        <v>0</v>
      </c>
      <c r="K27" s="74" t="n">
        <v>0</v>
      </c>
      <c r="L27" s="74" t="n">
        <v>0</v>
      </c>
    </row>
    <row r="28" ht="13" customHeight="true">
      <c r="A28" s="63" t="e"/>
      <c r="B28" s="59" t="s">
        <v>531</v>
      </c>
      <c r="C28" s="54" t="s">
        <v>532</v>
      </c>
      <c r="D28" s="52" t="b">
        <f>=IF(E28="-",0,E28) + IF(F28="-",0,F28) </f>
      </c>
      <c r="E28" s="74" t="n">
        <v>0</v>
      </c>
      <c r="F28" s="74" t="n">
        <v>0</v>
      </c>
      <c r="G28" s="74" t="n">
        <v>0</v>
      </c>
      <c r="H28" s="74" t="n">
        <v>0</v>
      </c>
      <c r="I28" s="74" t="n">
        <v>0</v>
      </c>
      <c r="J28" s="74" t="n">
        <v>0</v>
      </c>
      <c r="K28" s="74" t="n">
        <v>0</v>
      </c>
      <c r="L28" s="74" t="n">
        <v>0</v>
      </c>
    </row>
    <row r="29" ht="13" customHeight="true">
      <c r="A29" s="63" t="e"/>
      <c r="B29" s="59" t="s">
        <v>533</v>
      </c>
      <c r="C29" s="54" t="s">
        <v>534</v>
      </c>
      <c r="D29" s="52" t="b">
        <f>=IF(D30="-",0,D30) + IF(D31="-",0,D31) + IF(D32="-",0,D32) + IF(D33="-",0,D33) </f>
      </c>
      <c r="E29" s="52" t="b">
        <f>=IF(E30="-",0,E30) + IF(E31="-",0,E31) + IF(E32="-",0,E32) + IF(E33="-",0,E33) </f>
      </c>
      <c r="F29" s="52" t="b">
        <f>=IF(F30="-",0,F30) + IF(F31="-",0,F31) + IF(F32="-",0,F32) + IF(F33="-",0,F33) </f>
      </c>
      <c r="G29" s="52" t="b">
        <f>=IF(G30="-",0,G30) + IF(G31="-",0,G31) + IF(G32="-",0,G32) + IF(G33="-",0,G33) </f>
      </c>
      <c r="H29" s="52" t="b">
        <f>=IF(H30="-",0,H30) + IF(H31="-",0,H31) + IF(H32="-",0,H32) + IF(H33="-",0,H33) </f>
      </c>
      <c r="I29" s="52" t="b">
        <f>=IF(I30="-",0,I30) + IF(I31="-",0,I31) + IF(I32="-",0,I32) + IF(I33="-",0,I33) </f>
      </c>
      <c r="J29" s="52" t="b">
        <f>=IF(J30="-",0,J30) + IF(J31="-",0,J31) + IF(J32="-",0,J32) + IF(J33="-",0,J33) </f>
      </c>
      <c r="K29" s="52" t="b">
        <f>=IF(K30="-",0,K30) + IF(K31="-",0,K31) + IF(K32="-",0,K32) + IF(K33="-",0,K33) </f>
      </c>
      <c r="L29" s="52" t="b">
        <f>=IF(L30="-",0,L30) + IF(L31="-",0,L31) + IF(L32="-",0,L32) + IF(L33="-",0,L33) </f>
      </c>
    </row>
    <row r="30" ht="13" customHeight="true">
      <c r="A30" s="63" t="e"/>
      <c r="B30" s="77" t="s">
        <v>535</v>
      </c>
      <c r="C30" s="54" t="s">
        <v>536</v>
      </c>
      <c r="D30" s="52" t="b">
        <f>=IF(E30="-",0,E30) + IF(F30="-",0,F30) </f>
      </c>
      <c r="E30" s="74" t="n">
        <v>0</v>
      </c>
      <c r="F30" s="74" t="n">
        <v>0</v>
      </c>
      <c r="G30" s="74" t="n">
        <v>0</v>
      </c>
      <c r="H30" s="74" t="n">
        <v>0</v>
      </c>
      <c r="I30" s="74" t="n">
        <v>0</v>
      </c>
      <c r="J30" s="74" t="n">
        <v>0</v>
      </c>
      <c r="K30" s="74" t="n">
        <v>0</v>
      </c>
      <c r="L30" s="74" t="n">
        <v>0</v>
      </c>
    </row>
    <row r="31" ht="13" customHeight="true">
      <c r="A31" s="63" t="e"/>
      <c r="B31" s="77" t="s">
        <v>537</v>
      </c>
      <c r="C31" s="54" t="s">
        <v>538</v>
      </c>
      <c r="D31" s="52" t="b">
        <f>=IF(E31="-",0,E31) + IF(F31="-",0,F31) </f>
      </c>
      <c r="E31" s="74" t="n">
        <v>0</v>
      </c>
      <c r="F31" s="74" t="n">
        <v>0</v>
      </c>
      <c r="G31" s="74" t="n">
        <v>0</v>
      </c>
      <c r="H31" s="74" t="n">
        <v>0</v>
      </c>
      <c r="I31" s="74" t="n">
        <v>0</v>
      </c>
      <c r="J31" s="74" t="n">
        <v>0</v>
      </c>
      <c r="K31" s="74" t="n">
        <v>0</v>
      </c>
      <c r="L31" s="74" t="n">
        <v>0</v>
      </c>
    </row>
    <row r="32" ht="13" customHeight="true">
      <c r="A32" s="63" t="e"/>
      <c r="B32" s="77" t="s">
        <v>539</v>
      </c>
      <c r="C32" s="54" t="s">
        <v>540</v>
      </c>
      <c r="D32" s="52" t="b">
        <f>=IF(E32="-",0,E32) + IF(F32="-",0,F32) </f>
      </c>
      <c r="E32" s="74" t="n">
        <v>0</v>
      </c>
      <c r="F32" s="74" t="n">
        <v>0</v>
      </c>
      <c r="G32" s="74" t="n">
        <v>0</v>
      </c>
      <c r="H32" s="74" t="n">
        <v>0</v>
      </c>
      <c r="I32" s="74" t="n">
        <v>0</v>
      </c>
      <c r="J32" s="74" t="n">
        <v>0</v>
      </c>
      <c r="K32" s="74" t="n">
        <v>0</v>
      </c>
      <c r="L32" s="74" t="n">
        <v>0</v>
      </c>
    </row>
    <row r="33" ht="13" customHeight="true">
      <c r="A33" s="63" t="e"/>
      <c r="B33" s="77" t="s">
        <v>541</v>
      </c>
      <c r="C33" s="54" t="s">
        <v>542</v>
      </c>
      <c r="D33" s="52" t="b">
        <f>=IF(E33="-",0,E33) + IF(F33="-",0,F33) </f>
      </c>
      <c r="E33" s="74" t="n">
        <v>0</v>
      </c>
      <c r="F33" s="74" t="n">
        <v>0</v>
      </c>
      <c r="G33" s="74" t="n">
        <v>0</v>
      </c>
      <c r="H33" s="74" t="n">
        <v>0</v>
      </c>
      <c r="I33" s="74" t="n">
        <v>0</v>
      </c>
      <c r="J33" s="74" t="n">
        <v>0</v>
      </c>
      <c r="K33" s="74" t="n">
        <v>0</v>
      </c>
      <c r="L33" s="74" t="n">
        <v>0</v>
      </c>
    </row>
    <row r="34" ht="26" customHeight="true">
      <c r="A34" s="63" t="e"/>
      <c r="B34" s="53" t="s">
        <v>543</v>
      </c>
      <c r="C34" s="54" t="s">
        <v>544</v>
      </c>
      <c r="D34" s="52" t="b">
        <f>=IF(E34="-",0,E34) + IF(F34="-",0,F34) </f>
      </c>
      <c r="E34" s="74" t="n">
        <v>0</v>
      </c>
      <c r="F34" s="74" t="n">
        <v>0</v>
      </c>
      <c r="G34" s="74" t="n">
        <v>0</v>
      </c>
      <c r="H34" s="74" t="n">
        <v>0</v>
      </c>
      <c r="I34" s="74" t="n">
        <v>0</v>
      </c>
      <c r="J34" s="74" t="n">
        <v>0</v>
      </c>
      <c r="K34" s="74" t="n">
        <v>0</v>
      </c>
      <c r="L34" s="74" t="n">
        <v>0</v>
      </c>
    </row>
    <row r="35" ht="13" customHeight="true">
      <c r="A35" s="63" t="e"/>
      <c r="B35" s="53" t="s">
        <v>545</v>
      </c>
      <c r="C35" s="54" t="s">
        <v>546</v>
      </c>
      <c r="D35" s="52" t="b">
        <f>=IF(E35="-",0,E35) + IF(F35="-",0,F35) </f>
      </c>
      <c r="E35" s="74" t="n">
        <v>0</v>
      </c>
      <c r="F35" s="74" t="n">
        <v>0</v>
      </c>
      <c r="G35" s="74" t="n">
        <v>0</v>
      </c>
      <c r="H35" s="74" t="n">
        <v>0</v>
      </c>
      <c r="I35" s="74" t="n">
        <v>0</v>
      </c>
      <c r="J35" s="74" t="n">
        <v>0</v>
      </c>
      <c r="K35" s="74" t="n">
        <v>0</v>
      </c>
      <c r="L35" s="74" t="n">
        <v>0</v>
      </c>
    </row>
    <row r="36" ht="26" customHeight="true">
      <c r="A36" s="63" t="e"/>
      <c r="B36" s="53" t="s">
        <v>547</v>
      </c>
      <c r="C36" s="54" t="s">
        <v>548</v>
      </c>
      <c r="D36" s="52" t="b">
        <f>=IF(E36="-",0,E36) + IF(F36="-",0,F36) </f>
      </c>
      <c r="E36" s="74" t="n">
        <v>0</v>
      </c>
      <c r="F36" s="74" t="n">
        <v>0</v>
      </c>
      <c r="G36" s="74" t="n">
        <v>0</v>
      </c>
      <c r="H36" s="74" t="n">
        <v>0</v>
      </c>
      <c r="I36" s="74" t="n">
        <v>0</v>
      </c>
      <c r="J36" s="74" t="n">
        <v>0</v>
      </c>
      <c r="K36" s="74" t="n">
        <v>0</v>
      </c>
      <c r="L36" s="74" t="n">
        <v>0</v>
      </c>
    </row>
    <row r="37" ht="38" customHeight="true">
      <c r="A37" s="63" t="e"/>
      <c r="B37" s="53" t="s">
        <v>549</v>
      </c>
      <c r="C37" s="54" t="s">
        <v>550</v>
      </c>
      <c r="D37" s="52" t="b">
        <f>=IF(E37="-",0,E37) + IF(F37="-",0,F37) </f>
      </c>
      <c r="E37" s="74" t="n">
        <v>0</v>
      </c>
      <c r="F37" s="74" t="n">
        <v>0</v>
      </c>
      <c r="G37" s="74" t="n">
        <v>0</v>
      </c>
      <c r="H37" s="74" t="n">
        <v>0</v>
      </c>
      <c r="I37" s="74" t="n">
        <v>0</v>
      </c>
      <c r="J37" s="74" t="n">
        <v>0</v>
      </c>
      <c r="K37" s="74" t="n">
        <v>0</v>
      </c>
      <c r="L37" s="74" t="n">
        <v>0</v>
      </c>
    </row>
    <row r="38" ht="51" customHeight="true">
      <c r="A38" s="63" t="e"/>
      <c r="B38" s="53" t="s">
        <v>551</v>
      </c>
      <c r="C38" s="54" t="s">
        <v>552</v>
      </c>
      <c r="D38" s="52" t="b">
        <f>=IF(E38="-",0,E38) + IF(F38="-",0,F38) </f>
      </c>
      <c r="E38" s="74" t="n">
        <v>0</v>
      </c>
      <c r="F38" s="74" t="n">
        <v>0</v>
      </c>
      <c r="G38" s="74" t="n">
        <v>0</v>
      </c>
      <c r="H38" s="74" t="n">
        <v>0</v>
      </c>
      <c r="I38" s="74" t="n">
        <v>0</v>
      </c>
      <c r="J38" s="74" t="n">
        <v>0</v>
      </c>
      <c r="K38" s="74" t="n">
        <v>0</v>
      </c>
      <c r="L38" s="74" t="n">
        <v>0</v>
      </c>
    </row>
    <row r="39" ht="51" customHeight="true">
      <c r="A39" s="63" t="e"/>
      <c r="B39" s="53" t="s">
        <v>553</v>
      </c>
      <c r="C39" s="54" t="s">
        <v>554</v>
      </c>
      <c r="D39" s="52" t="b">
        <f>=IF(E39="-",0,E39) + IF(F39="-",0,F39) </f>
      </c>
      <c r="E39" s="74" t="n">
        <v>0</v>
      </c>
      <c r="F39" s="74" t="n">
        <v>0</v>
      </c>
      <c r="G39" s="74" t="n">
        <v>0</v>
      </c>
      <c r="H39" s="74" t="n">
        <v>0</v>
      </c>
      <c r="I39" s="74" t="n">
        <v>0</v>
      </c>
      <c r="J39" s="74" t="n">
        <v>0</v>
      </c>
      <c r="K39" s="74" t="n">
        <v>0</v>
      </c>
      <c r="L39" s="74" t="n">
        <v>0</v>
      </c>
    </row>
    <row r="40" ht="51" customHeight="true">
      <c r="A40" s="63" t="e"/>
      <c r="B40" s="53" t="s">
        <v>555</v>
      </c>
      <c r="C40" s="54" t="s">
        <v>556</v>
      </c>
      <c r="D40" s="52" t="b">
        <f>=IF(E40="-",0,E40) + IF(F40="-",0,F40) </f>
      </c>
      <c r="E40" s="74" t="n">
        <v>0</v>
      </c>
      <c r="F40" s="74" t="n">
        <v>0</v>
      </c>
      <c r="G40" s="74" t="n">
        <v>0</v>
      </c>
      <c r="H40" s="74" t="n">
        <v>0</v>
      </c>
      <c r="I40" s="74" t="n">
        <v>0</v>
      </c>
      <c r="J40" s="74" t="n">
        <v>0</v>
      </c>
      <c r="K40" s="74" t="n">
        <v>0</v>
      </c>
      <c r="L40" s="74" t="n">
        <v>0</v>
      </c>
    </row>
    <row r="41" ht="13" customHeight="true">
      <c r="A41" s="63" t="e"/>
      <c r="B41" s="53" t="s">
        <v>557</v>
      </c>
      <c r="C41" s="54" t="s">
        <v>558</v>
      </c>
      <c r="D41" s="52" t="b">
        <f>=IF(E41="-",0,E41) + IF(F41="-",0,F41) </f>
      </c>
      <c r="E41" s="74" t="n">
        <v>0</v>
      </c>
      <c r="F41" s="74" t="n">
        <v>0</v>
      </c>
      <c r="G41" s="28" t="s">
        <v>59</v>
      </c>
      <c r="H41" s="28" t="s">
        <v>59</v>
      </c>
      <c r="I41" s="74" t="n">
        <v>0</v>
      </c>
      <c r="J41" s="28" t="s">
        <v>59</v>
      </c>
      <c r="K41" s="28" t="s">
        <v>59</v>
      </c>
      <c r="L41" s="74" t="n">
        <v>0</v>
      </c>
    </row>
    <row r="42" ht="13" customHeight="true"/>
  </sheetData>
  <mergeCells count="13">
    <mergeCell ref="B2:L2"/>
    <mergeCell ref="B4:B6"/>
    <mergeCell ref="C4:C6"/>
    <mergeCell ref="D4:H4"/>
    <mergeCell ref="I4:K4"/>
    <mergeCell ref="L4:L6"/>
    <mergeCell ref="D5:D6"/>
    <mergeCell ref="E5:F5"/>
    <mergeCell ref="G5:G6"/>
    <mergeCell ref="H5:H6"/>
    <mergeCell ref="I5:I6"/>
    <mergeCell ref="J5:J6"/>
    <mergeCell ref="K5:K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K19"/>
  <sheetViews>
    <sheetView tabSelected="true" workbookViewId="0"/>
  </sheetViews>
  <sheetFormatPr defaultColWidth="10.5" customHeight="true" defaultRowHeight="11.429"/>
  <cols>
    <col min="1" max="1" width="1.16796875" style="1" customWidth="true"/>
    <col min="2" max="2" width="87.5" style="1" customWidth="true"/>
    <col min="3" max="3" width="10.5" style="1" customWidth="true"/>
    <col min="4" max="4" width="21.16796875" style="1" customWidth="true"/>
    <col min="5" max="5" width="19.33203125" style="1" customWidth="true"/>
    <col min="6" max="6" width="19.33203125" style="1" customWidth="true"/>
    <col min="7" max="7" width="21" style="1" customWidth="true"/>
    <col min="8" max="8" width="19.33203125" style="1" customWidth="true"/>
    <col min="9" max="9" width="19.33203125" style="1" customWidth="true"/>
    <col min="10" max="10" width="19.66796875" style="1" customWidth="true"/>
    <col min="11" max="11" width="10.5" style="1" customWidth="true" hidden="true"/>
  </cols>
  <sheetData>
    <row r="1" ht="3" customHeight="true" s="1" customFormat="true">
      <c r="A1" s="105" t="s">
        <v>559</v>
      </c>
    </row>
    <row r="2" ht="51" customHeight="true">
      <c r="A2" s="63" t="e"/>
      <c r="B2" s="35" t="s">
        <v>484</v>
      </c>
      <c r="C2" s="35" t="s">
        <v>30</v>
      </c>
      <c r="D2" s="100" t="s">
        <v>560</v>
      </c>
      <c r="E2" s="100" t="e"/>
      <c r="F2" s="100" t="e"/>
      <c r="G2" s="100" t="s">
        <v>561</v>
      </c>
      <c r="H2" s="100" t="e"/>
      <c r="I2" s="100" t="e"/>
      <c r="J2" s="66" t="s">
        <v>114</v>
      </c>
    </row>
    <row r="3" ht="164" customHeight="true">
      <c r="A3" s="63" t="e"/>
      <c r="B3" s="41" t="e"/>
      <c r="C3" s="41" t="e"/>
      <c r="D3" s="97" t="s">
        <v>562</v>
      </c>
      <c r="E3" s="28" t="s">
        <v>563</v>
      </c>
      <c r="F3" s="28" t="s">
        <v>564</v>
      </c>
      <c r="G3" s="97" t="s">
        <v>565</v>
      </c>
      <c r="H3" s="28" t="s">
        <v>563</v>
      </c>
      <c r="I3" s="28" t="s">
        <v>566</v>
      </c>
      <c r="J3" s="65" t="e"/>
    </row>
    <row r="4" ht="13" customHeight="true">
      <c r="A4" s="63" t="e"/>
      <c r="B4" s="49" t="s">
        <v>23</v>
      </c>
      <c r="C4" s="72" t="s">
        <v>24</v>
      </c>
      <c r="D4" s="48" t="s">
        <v>25</v>
      </c>
      <c r="E4" s="48" t="s">
        <v>40</v>
      </c>
      <c r="F4" s="48" t="s">
        <v>41</v>
      </c>
      <c r="G4" s="48" t="s">
        <v>42</v>
      </c>
      <c r="H4" s="48" t="s">
        <v>43</v>
      </c>
      <c r="I4" s="48" t="s">
        <v>44</v>
      </c>
      <c r="J4" s="48" t="s">
        <v>45</v>
      </c>
    </row>
    <row r="5" ht="63" customHeight="true">
      <c r="A5" s="63" t="e"/>
      <c r="B5" s="58" t="s">
        <v>567</v>
      </c>
      <c r="C5" s="51" t="s">
        <v>568</v>
      </c>
      <c r="D5" s="91" t="s">
        <v>298</v>
      </c>
      <c r="E5" s="28" t="s">
        <v>59</v>
      </c>
      <c r="F5" s="28" t="s">
        <v>59</v>
      </c>
      <c r="G5" s="91" t="s">
        <v>298</v>
      </c>
      <c r="H5" s="28" t="s">
        <v>59</v>
      </c>
      <c r="I5" s="28" t="s">
        <v>59</v>
      </c>
      <c r="J5" s="28" t="s">
        <v>59</v>
      </c>
    </row>
    <row r="6" ht="38" customHeight="true">
      <c r="A6" s="63" t="e"/>
      <c r="B6" s="86" t="s">
        <v>455</v>
      </c>
      <c r="C6" s="51" t="s">
        <v>569</v>
      </c>
      <c r="D6" s="91" t="s">
        <v>298</v>
      </c>
      <c r="E6" s="28" t="s">
        <v>59</v>
      </c>
      <c r="F6" s="28" t="s">
        <v>59</v>
      </c>
      <c r="G6" s="91" t="s">
        <v>298</v>
      </c>
      <c r="H6" s="28" t="s">
        <v>59</v>
      </c>
      <c r="I6" s="28" t="s">
        <v>59</v>
      </c>
      <c r="J6" s="28" t="s">
        <v>59</v>
      </c>
    </row>
    <row r="7" ht="38" customHeight="true">
      <c r="A7" s="63" t="e"/>
      <c r="B7" s="58" t="s">
        <v>131</v>
      </c>
      <c r="C7" s="51" t="s">
        <v>570</v>
      </c>
      <c r="D7" s="74" t="n">
        <v>0</v>
      </c>
      <c r="E7" s="28" t="s">
        <v>59</v>
      </c>
      <c r="F7" s="28" t="s">
        <v>59</v>
      </c>
      <c r="G7" s="74" t="n">
        <v>0</v>
      </c>
      <c r="H7" s="28" t="s">
        <v>59</v>
      </c>
      <c r="I7" s="28" t="s">
        <v>59</v>
      </c>
      <c r="J7" s="28" t="s">
        <v>59</v>
      </c>
    </row>
    <row r="8" ht="26" customHeight="true">
      <c r="A8" s="63" t="e"/>
      <c r="B8" s="86" t="s">
        <v>459</v>
      </c>
      <c r="C8" s="51" t="s">
        <v>571</v>
      </c>
      <c r="D8" s="74" t="n">
        <v>0</v>
      </c>
      <c r="E8" s="28" t="s">
        <v>59</v>
      </c>
      <c r="F8" s="28" t="s">
        <v>59</v>
      </c>
      <c r="G8" s="74" t="n">
        <v>0</v>
      </c>
      <c r="H8" s="28" t="s">
        <v>59</v>
      </c>
      <c r="I8" s="28" t="s">
        <v>59</v>
      </c>
      <c r="J8" s="28" t="s">
        <v>59</v>
      </c>
    </row>
    <row r="9" ht="38" customHeight="true">
      <c r="A9" s="63" t="e"/>
      <c r="B9" s="50" t="s">
        <v>572</v>
      </c>
      <c r="C9" s="51" t="s">
        <v>573</v>
      </c>
      <c r="D9" s="52" t="b">
        <f>=IF(D10="-",0,D10) + IF(D11="-",0,D11) + IF(D12="-",0,D12) + IF(D13="-",0,D13) + IF(D17="-",0,D17) + IF(D18="-",0,D18) </f>
      </c>
      <c r="E9" s="52" t="b">
        <f>=IF(E10="-",0,E10) + IF(E11="-",0,E11) + IF(E12="-",0,E12) + IF(E13="-",0,E13) + IF(E17="-",0,E17) </f>
      </c>
      <c r="F9" s="52" t="b">
        <f>=IF(F10="-",0,F10) + IF(F11="-",0,F11) + IF(F12="-",0,F12) + IF(F13="-",0,F13) + IF(F17="-",0,F17) </f>
      </c>
      <c r="G9" s="52" t="b">
        <f>=IF(G10="-",0,G10) + IF(G11="-",0,G11) + IF(G12="-",0,G12) + IF(G13="-",0,G13) + IF(G14="-",0,G14) + IF(G15="-",0,G15) + IF(G16="-",0,G16) + IF(G17="-",0,G17) + IF(G18="-",0,G18) </f>
      </c>
      <c r="H9" s="52" t="b">
        <f>=IF(H10="-",0,H10) + IF(H11="-",0,H11) + IF(H12="-",0,H12) + IF(H13="-",0,H13) + IF(H14="-",0,H14) + IF(H15="-",0,H15) + IF(H16="-",0,H16) + IF(H17="-",0,H17) </f>
      </c>
      <c r="I9" s="52" t="b">
        <f>=IF(I10="-",0,I10) + IF(I11="-",0,I11) + IF(I12="-",0,I12) + IF(I13="-",0,I13) + IF(I14="-",0,I14) + IF(I15="-",0,I15) + IF(I16="-",0,I16) + IF(I17="-",0,I17) </f>
      </c>
      <c r="J9" s="52" t="b">
        <f>=IF(J10="-",0,J10) + IF(J11="-",0,J11) + IF(J12="-",0,J12) + IF(J13="-",0,J13) + IF(J16="-",0,J16) + IF(J17="-",0,J17) + IF(J18="-",0,J18) </f>
      </c>
    </row>
    <row r="10" ht="51" customHeight="true">
      <c r="A10" s="63" t="e"/>
      <c r="B10" s="53" t="s">
        <v>574</v>
      </c>
      <c r="C10" s="54" t="s">
        <v>575</v>
      </c>
      <c r="D10" s="74" t="n">
        <v>0</v>
      </c>
      <c r="E10" s="74" t="n">
        <v>0</v>
      </c>
      <c r="F10" s="74" t="n">
        <v>0</v>
      </c>
      <c r="G10" s="74" t="n">
        <v>0</v>
      </c>
      <c r="H10" s="74" t="n">
        <v>0</v>
      </c>
      <c r="I10" s="74" t="n">
        <v>0</v>
      </c>
      <c r="J10" s="74" t="n">
        <v>0</v>
      </c>
    </row>
    <row r="11" ht="114" customHeight="true">
      <c r="A11" s="63" t="e"/>
      <c r="B11" s="53" t="s">
        <v>576</v>
      </c>
      <c r="C11" s="54" t="s">
        <v>577</v>
      </c>
      <c r="D11" s="74" t="n">
        <v>0</v>
      </c>
      <c r="E11" s="74" t="n">
        <v>0</v>
      </c>
      <c r="F11" s="74" t="n">
        <v>0</v>
      </c>
      <c r="G11" s="74" t="n">
        <v>0</v>
      </c>
      <c r="H11" s="74" t="n">
        <v>0</v>
      </c>
      <c r="I11" s="74" t="n">
        <v>0</v>
      </c>
      <c r="J11" s="74" t="n">
        <v>0</v>
      </c>
    </row>
    <row r="12" ht="38" customHeight="true">
      <c r="A12" s="63" t="e"/>
      <c r="B12" s="53" t="s">
        <v>578</v>
      </c>
      <c r="C12" s="54" t="s">
        <v>579</v>
      </c>
      <c r="D12" s="74" t="n">
        <v>0</v>
      </c>
      <c r="E12" s="74" t="n">
        <v>0</v>
      </c>
      <c r="F12" s="74" t="n">
        <v>0</v>
      </c>
      <c r="G12" s="74" t="n">
        <v>0</v>
      </c>
      <c r="H12" s="74" t="n">
        <v>0</v>
      </c>
      <c r="I12" s="74" t="n">
        <v>0</v>
      </c>
      <c r="J12" s="74" t="n">
        <v>0</v>
      </c>
    </row>
    <row r="13" ht="38" customHeight="true">
      <c r="A13" s="63" t="e"/>
      <c r="B13" s="53" t="s">
        <v>580</v>
      </c>
      <c r="C13" s="54" t="s">
        <v>581</v>
      </c>
      <c r="D13" s="74" t="n">
        <v>0</v>
      </c>
      <c r="E13" s="74" t="n">
        <v>0</v>
      </c>
      <c r="F13" s="74" t="n">
        <v>0</v>
      </c>
      <c r="G13" s="74" t="n">
        <v>0</v>
      </c>
      <c r="H13" s="74" t="n">
        <v>0</v>
      </c>
      <c r="I13" s="74" t="n">
        <v>0</v>
      </c>
      <c r="J13" s="74" t="n">
        <v>0</v>
      </c>
    </row>
    <row r="14" ht="26" customHeight="true">
      <c r="A14" s="63" t="e"/>
      <c r="B14" s="53" t="s">
        <v>582</v>
      </c>
      <c r="C14" s="54" t="s">
        <v>583</v>
      </c>
      <c r="D14" s="28" t="s">
        <v>59</v>
      </c>
      <c r="E14" s="28" t="s">
        <v>59</v>
      </c>
      <c r="F14" s="28" t="s">
        <v>59</v>
      </c>
      <c r="G14" s="74" t="n">
        <v>0</v>
      </c>
      <c r="H14" s="74" t="n">
        <v>0</v>
      </c>
      <c r="I14" s="74" t="n">
        <v>0</v>
      </c>
      <c r="J14" s="28" t="s">
        <v>59</v>
      </c>
    </row>
    <row r="15" ht="13" customHeight="true">
      <c r="A15" s="63" t="e"/>
      <c r="B15" s="53" t="s">
        <v>584</v>
      </c>
      <c r="C15" s="54" t="s">
        <v>585</v>
      </c>
      <c r="D15" s="28" t="s">
        <v>59</v>
      </c>
      <c r="E15" s="28" t="s">
        <v>59</v>
      </c>
      <c r="F15" s="28" t="s">
        <v>59</v>
      </c>
      <c r="G15" s="74" t="n">
        <v>0</v>
      </c>
      <c r="H15" s="74" t="n">
        <v>0</v>
      </c>
      <c r="I15" s="74" t="n">
        <v>0</v>
      </c>
      <c r="J15" s="28" t="s">
        <v>59</v>
      </c>
    </row>
    <row r="16" ht="26" customHeight="true">
      <c r="A16" s="63" t="e"/>
      <c r="B16" s="53" t="s">
        <v>586</v>
      </c>
      <c r="C16" s="54" t="s">
        <v>587</v>
      </c>
      <c r="D16" s="28" t="s">
        <v>59</v>
      </c>
      <c r="E16" s="28" t="s">
        <v>59</v>
      </c>
      <c r="F16" s="28" t="s">
        <v>59</v>
      </c>
      <c r="G16" s="74" t="n">
        <v>0</v>
      </c>
      <c r="H16" s="74" t="n">
        <v>0</v>
      </c>
      <c r="I16" s="82" t="s">
        <v>298</v>
      </c>
      <c r="J16" s="74" t="n">
        <v>0</v>
      </c>
    </row>
    <row r="17" ht="38" customHeight="true">
      <c r="A17" s="63" t="e"/>
      <c r="B17" s="108" t="s">
        <v>588</v>
      </c>
      <c r="C17" s="54" t="s">
        <v>589</v>
      </c>
      <c r="D17" s="74" t="n">
        <v>0</v>
      </c>
      <c r="E17" s="74" t="n">
        <v>0</v>
      </c>
      <c r="F17" s="74" t="n">
        <v>0</v>
      </c>
      <c r="G17" s="74" t="n">
        <v>0</v>
      </c>
      <c r="H17" s="74" t="n">
        <v>0</v>
      </c>
      <c r="I17" s="74" t="n">
        <v>0</v>
      </c>
      <c r="J17" s="82" t="s">
        <v>298</v>
      </c>
    </row>
    <row r="18" ht="26" customHeight="true">
      <c r="A18" s="63" t="e"/>
      <c r="B18" s="108" t="s">
        <v>590</v>
      </c>
      <c r="C18" s="54" t="s">
        <v>591</v>
      </c>
      <c r="D18" s="74" t="n">
        <v>0</v>
      </c>
      <c r="E18" s="28" t="s">
        <v>59</v>
      </c>
      <c r="F18" s="28" t="s">
        <v>59</v>
      </c>
      <c r="G18" s="74" t="n">
        <v>0</v>
      </c>
      <c r="H18" s="28" t="s">
        <v>59</v>
      </c>
      <c r="I18" s="28" t="s">
        <v>59</v>
      </c>
      <c r="J18" s="74" t="n">
        <v>0</v>
      </c>
    </row>
    <row r="19" ht="13" customHeight="true"/>
  </sheetData>
  <mergeCells count="5">
    <mergeCell ref="B2:B3"/>
    <mergeCell ref="C2:C3"/>
    <mergeCell ref="D2:F2"/>
    <mergeCell ref="G2:I2"/>
    <mergeCell ref="J2:J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H17"/>
  <sheetViews>
    <sheetView tabSelected="true" workbookViewId="0"/>
  </sheetViews>
  <sheetFormatPr defaultColWidth="10.5" customHeight="true" defaultRowHeight="11.429"/>
  <cols>
    <col min="1" max="1" width="0.66796875" style="1" customWidth="true"/>
    <col min="2" max="2" width="87.5" style="1" customWidth="true"/>
    <col min="3" max="3" width="10.5" style="1" customWidth="true"/>
    <col min="4" max="4" width="20.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0.5" style="1" customWidth="true" hidden="true"/>
  </cols>
  <sheetData>
    <row r="1" ht="5" customHeight="true" s="1" customFormat="true"/>
    <row r="2" ht="38" customHeight="true">
      <c r="A2" s="63" t="e"/>
      <c r="B2" s="35" t="s">
        <v>484</v>
      </c>
      <c r="C2" s="35" t="s">
        <v>30</v>
      </c>
      <c r="D2" s="97" t="s">
        <v>592</v>
      </c>
      <c r="E2" s="97" t="e"/>
      <c r="F2" s="97" t="e"/>
      <c r="G2" s="66" t="s">
        <v>114</v>
      </c>
    </row>
    <row r="3" ht="164" customHeight="true">
      <c r="A3" s="63" t="e"/>
      <c r="B3" s="41" t="e"/>
      <c r="C3" s="41" t="e"/>
      <c r="D3" s="97" t="s">
        <v>562</v>
      </c>
      <c r="E3" s="28" t="s">
        <v>563</v>
      </c>
      <c r="F3" s="28" t="s">
        <v>564</v>
      </c>
      <c r="G3" s="65" t="e"/>
    </row>
    <row r="4" ht="13" customHeight="true">
      <c r="A4" s="63" t="e"/>
      <c r="B4" s="71" t="s">
        <v>23</v>
      </c>
      <c r="C4" s="71" t="s">
        <v>24</v>
      </c>
      <c r="D4" s="71" t="s">
        <v>25</v>
      </c>
      <c r="E4" s="71" t="s">
        <v>40</v>
      </c>
      <c r="F4" s="71" t="s">
        <v>41</v>
      </c>
      <c r="G4" s="28" t="s">
        <v>42</v>
      </c>
    </row>
    <row r="5" ht="63" customHeight="true">
      <c r="A5" s="63" t="e"/>
      <c r="B5" s="109" t="s">
        <v>593</v>
      </c>
      <c r="C5" s="51" t="s">
        <v>594</v>
      </c>
      <c r="D5" s="55" t="n">
        <v>0</v>
      </c>
      <c r="E5" s="28" t="s">
        <v>59</v>
      </c>
      <c r="F5" s="28" t="s">
        <v>59</v>
      </c>
      <c r="G5" s="28" t="s">
        <v>59</v>
      </c>
    </row>
    <row r="6" ht="38" customHeight="true">
      <c r="A6" s="63" t="e"/>
      <c r="B6" s="110" t="s">
        <v>455</v>
      </c>
      <c r="C6" s="51" t="s">
        <v>595</v>
      </c>
      <c r="D6" s="55" t="n">
        <v>0</v>
      </c>
      <c r="E6" s="28" t="s">
        <v>59</v>
      </c>
      <c r="F6" s="28" t="s">
        <v>59</v>
      </c>
      <c r="G6" s="28" t="s">
        <v>59</v>
      </c>
    </row>
    <row r="7" ht="38" customHeight="true">
      <c r="A7" s="63" t="e"/>
      <c r="B7" s="109" t="s">
        <v>131</v>
      </c>
      <c r="C7" s="51" t="s">
        <v>596</v>
      </c>
      <c r="D7" s="74" t="n">
        <v>0</v>
      </c>
      <c r="E7" s="28" t="s">
        <v>59</v>
      </c>
      <c r="F7" s="28" t="s">
        <v>59</v>
      </c>
      <c r="G7" s="28" t="s">
        <v>59</v>
      </c>
    </row>
    <row r="8" ht="26" customHeight="true">
      <c r="A8" s="63" t="e"/>
      <c r="B8" s="110" t="s">
        <v>459</v>
      </c>
      <c r="C8" s="51" t="s">
        <v>597</v>
      </c>
      <c r="D8" s="74" t="n">
        <v>0</v>
      </c>
      <c r="E8" s="28" t="s">
        <v>59</v>
      </c>
      <c r="F8" s="28" t="s">
        <v>59</v>
      </c>
      <c r="G8" s="28" t="s">
        <v>59</v>
      </c>
    </row>
    <row r="9" ht="38" customHeight="true">
      <c r="A9" s="63" t="e"/>
      <c r="B9" s="111" t="s">
        <v>598</v>
      </c>
      <c r="C9" s="51" t="s">
        <v>599</v>
      </c>
      <c r="D9" s="74" t="n">
        <v>0</v>
      </c>
      <c r="E9" s="74" t="b">
        <f>=IF(D7="-",0,D7) </f>
      </c>
      <c r="F9" s="74" t="b">
        <f>=IF(D8="-",0,D8) </f>
      </c>
      <c r="G9" s="28" t="s">
        <v>59</v>
      </c>
    </row>
    <row r="10" ht="13" customHeight="true"/>
    <row r="11" ht="11" customHeight="true"/>
    <row r="12" ht="11" customHeight="true"/>
    <row r="13" ht="11" customHeight="true"/>
    <row r="14" ht="11" customHeight="true"/>
    <row r="15" ht="11" customHeight="true"/>
    <row r="16" ht="11" customHeight="true"/>
    <row r="17" ht="11" customHeight="true"/>
  </sheetData>
  <mergeCells count="4">
    <mergeCell ref="B2:B3"/>
    <mergeCell ref="C2:C3"/>
    <mergeCell ref="D2:F2"/>
    <mergeCell ref="G2:G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8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H93"/>
  <sheetViews>
    <sheetView tabSelected="true" workbookViewId="0"/>
  </sheetViews>
  <sheetFormatPr defaultColWidth="10.5" customHeight="true" defaultRowHeight="11.429"/>
  <cols>
    <col min="1" max="1" width="1" style="1" customWidth="true"/>
    <col min="2" max="2" width="107.16796875" style="1" customWidth="true"/>
    <col min="3" max="3" width="10.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0.5" style="1" customWidth="true" hidden="true"/>
  </cols>
  <sheetData>
    <row r="1" ht="4" customHeight="true" s="1" customFormat="true"/>
    <row r="2" ht="16" customHeight="true">
      <c r="B2" s="33" t="s">
        <v>600</v>
      </c>
      <c r="C2" s="33" t="e"/>
      <c r="D2" s="33" t="e"/>
      <c r="E2" s="33" t="e"/>
      <c r="F2" s="33" t="e"/>
      <c r="G2" s="33" t="e"/>
    </row>
    <row r="3" ht="13" customHeight="true"/>
    <row r="4" ht="13" customHeight="true">
      <c r="A4" s="63" t="e"/>
      <c r="B4" s="35" t="s">
        <v>601</v>
      </c>
      <c r="C4" s="35" t="s">
        <v>30</v>
      </c>
      <c r="D4" s="66" t="s">
        <v>602</v>
      </c>
      <c r="E4" s="66" t="e"/>
      <c r="F4" s="66" t="e"/>
      <c r="G4" s="66" t="s">
        <v>114</v>
      </c>
    </row>
    <row r="5" ht="13" customHeight="true">
      <c r="A5" s="63" t="e"/>
      <c r="B5" s="34" t="e"/>
      <c r="C5" s="34" t="e"/>
      <c r="D5" s="112" t="e"/>
      <c r="E5" s="113" t="e"/>
      <c r="F5" s="114" t="e"/>
      <c r="G5" s="84" t="e"/>
    </row>
    <row r="6" ht="13" customHeight="true">
      <c r="A6" s="63" t="e"/>
      <c r="B6" s="34" t="e"/>
      <c r="C6" s="34" t="e"/>
      <c r="D6" s="115" t="e"/>
      <c r="E6" s="116" t="e"/>
      <c r="F6" s="117" t="e"/>
      <c r="G6" s="84" t="e"/>
    </row>
    <row r="7" ht="152" customHeight="true">
      <c r="A7" s="63" t="e"/>
      <c r="B7" s="41" t="e"/>
      <c r="C7" s="41" t="e"/>
      <c r="D7" s="28" t="s">
        <v>603</v>
      </c>
      <c r="E7" s="118" t="s">
        <v>117</v>
      </c>
      <c r="F7" s="28" t="s">
        <v>604</v>
      </c>
      <c r="G7" s="65" t="e"/>
    </row>
    <row r="8" ht="13" customHeight="true">
      <c r="A8" s="63" t="e"/>
      <c r="B8" s="48" t="s">
        <v>23</v>
      </c>
      <c r="C8" s="72" t="s">
        <v>24</v>
      </c>
      <c r="D8" s="49" t="s">
        <v>25</v>
      </c>
      <c r="E8" s="49" t="s">
        <v>40</v>
      </c>
      <c r="F8" s="49" t="s">
        <v>41</v>
      </c>
      <c r="G8" s="49" t="s">
        <v>42</v>
      </c>
    </row>
    <row r="9" ht="51" customHeight="true">
      <c r="A9" s="63" t="e"/>
      <c r="B9" s="58" t="s">
        <v>605</v>
      </c>
      <c r="C9" s="51" t="s">
        <v>606</v>
      </c>
      <c r="D9" s="91" t="s">
        <v>298</v>
      </c>
      <c r="E9" s="28" t="s">
        <v>59</v>
      </c>
      <c r="F9" s="28" t="s">
        <v>59</v>
      </c>
      <c r="G9" s="28" t="s">
        <v>59</v>
      </c>
    </row>
    <row r="10" ht="26" customHeight="true">
      <c r="A10" s="63" t="e"/>
      <c r="B10" s="86" t="s">
        <v>607</v>
      </c>
      <c r="C10" s="51" t="s">
        <v>608</v>
      </c>
      <c r="D10" s="91" t="s">
        <v>298</v>
      </c>
      <c r="E10" s="28" t="s">
        <v>59</v>
      </c>
      <c r="F10" s="28" t="s">
        <v>59</v>
      </c>
      <c r="G10" s="28" t="s">
        <v>59</v>
      </c>
    </row>
    <row r="11" ht="26" customHeight="true">
      <c r="A11" s="63" t="e"/>
      <c r="B11" s="58" t="s">
        <v>131</v>
      </c>
      <c r="C11" s="51" t="s">
        <v>609</v>
      </c>
      <c r="D11" s="74" t="n">
        <v>0</v>
      </c>
      <c r="E11" s="28" t="s">
        <v>59</v>
      </c>
      <c r="F11" s="28" t="s">
        <v>59</v>
      </c>
      <c r="G11" s="28" t="s">
        <v>59</v>
      </c>
    </row>
    <row r="12" ht="26" customHeight="true">
      <c r="A12" s="63" t="e"/>
      <c r="B12" s="86" t="s">
        <v>610</v>
      </c>
      <c r="C12" s="51" t="s">
        <v>611</v>
      </c>
      <c r="D12" s="74" t="n">
        <v>0</v>
      </c>
      <c r="E12" s="28" t="s">
        <v>59</v>
      </c>
      <c r="F12" s="28" t="s">
        <v>59</v>
      </c>
      <c r="G12" s="28" t="s">
        <v>59</v>
      </c>
    </row>
    <row r="13" ht="26" customHeight="true">
      <c r="A13" s="63" t="e"/>
      <c r="B13" s="50" t="s">
        <v>612</v>
      </c>
      <c r="C13" s="51" t="s">
        <v>613</v>
      </c>
      <c r="D13" s="52" t="b">
        <f>=IF(D14="-",0,D14) + IF(D23="-",0,D23) + IF(D39="-",0,D39) + IF(D56="-",0,D56) + IF(D62="-",0,D62) </f>
      </c>
      <c r="E13" s="52" t="b">
        <f>=IF(E14="-",0,E14) + IF(E23="-",0,E23) + IF(E39="-",0,E39) + IF(E56="-",0,E56) + IF(E62="-",0,E62) </f>
      </c>
      <c r="F13" s="52" t="b">
        <f>=IF(F14="-",0,F14) + IF(F23="-",0,F23) + IF(F39="-",0,F39) + IF(F56="-",0,F56) + IF(F62="-",0,F62) </f>
      </c>
      <c r="G13" s="52" t="b">
        <f>=IF(G14="-",0,G14) + IF(G23="-",0,G23) + IF(G39="-",0,G39) + IF(G56="-",0,G56) + IF(G62="-",0,G62) </f>
      </c>
    </row>
    <row r="14" ht="26" customHeight="true">
      <c r="A14" s="63" t="e"/>
      <c r="B14" s="73" t="s">
        <v>614</v>
      </c>
      <c r="C14" s="51" t="s">
        <v>615</v>
      </c>
      <c r="D14" s="52" t="b">
        <f>=IF(D15="-",0,D15) + IF(D16="-",0,D16) + IF(D17="-",0,D17) + IF(D18="-",0,D18) + IF(D19="-",0,D19) + IF(D20="-",0,D20) + IF(D21="-",0,D21) + IF(D22="-",0,D22) </f>
      </c>
      <c r="E14" s="52" t="b">
        <f>=IF(E15="-",0,E15) + IF(E16="-",0,E16) + IF(E17="-",0,E17) + IF(E18="-",0,E18) + IF(E19="-",0,E19) + IF(E20="-",0,E20) + IF(E21="-",0,E21) + IF(E22="-",0,E22) </f>
      </c>
      <c r="F14" s="52" t="b">
        <f>=IF(F15="-",0,F15) + IF(F16="-",0,F16) + IF(F17="-",0,F17) + IF(F18="-",0,F18) + IF(F19="-",0,F19) + IF(F20="-",0,F20) + IF(F21="-",0,F21) + IF(F22="-",0,F22) </f>
      </c>
      <c r="G14" s="52" t="b">
        <f>=IF(G15="-",0,G15) + IF(G16="-",0,G16) + IF(G17="-",0,G17) + IF(G18="-",0,G18) + IF(G19="-",0,G19) + IF(G20="-",0,G20) + IF(G21="-",0,G21) + IF(G22="-",0,G22) </f>
      </c>
    </row>
    <row r="15" ht="26" customHeight="true">
      <c r="A15" s="63" t="e"/>
      <c r="B15" s="59" t="s">
        <v>616</v>
      </c>
      <c r="C15" s="54" t="s">
        <v>617</v>
      </c>
      <c r="D15" s="74" t="n">
        <v>0</v>
      </c>
      <c r="E15" s="74" t="n">
        <v>0</v>
      </c>
      <c r="F15" s="74" t="n">
        <v>0</v>
      </c>
      <c r="G15" s="74" t="n">
        <v>0</v>
      </c>
    </row>
    <row r="16" ht="26" customHeight="true">
      <c r="A16" s="63" t="e"/>
      <c r="B16" s="59" t="s">
        <v>618</v>
      </c>
      <c r="C16" s="54" t="s">
        <v>619</v>
      </c>
      <c r="D16" s="74" t="n">
        <v>0</v>
      </c>
      <c r="E16" s="74" t="n">
        <v>0</v>
      </c>
      <c r="F16" s="74" t="n">
        <v>0</v>
      </c>
      <c r="G16" s="74" t="n">
        <v>0</v>
      </c>
    </row>
    <row r="17" ht="13" customHeight="true">
      <c r="A17" s="63" t="e"/>
      <c r="B17" s="59" t="s">
        <v>620</v>
      </c>
      <c r="C17" s="54" t="s">
        <v>621</v>
      </c>
      <c r="D17" s="74" t="n">
        <v>0</v>
      </c>
      <c r="E17" s="74" t="n">
        <v>0</v>
      </c>
      <c r="F17" s="74" t="n">
        <v>0</v>
      </c>
      <c r="G17" s="74" t="n">
        <v>0</v>
      </c>
    </row>
    <row r="18" ht="13" customHeight="true">
      <c r="A18" s="63" t="e"/>
      <c r="B18" s="59" t="s">
        <v>622</v>
      </c>
      <c r="C18" s="54" t="s">
        <v>623</v>
      </c>
      <c r="D18" s="74" t="n">
        <v>0</v>
      </c>
      <c r="E18" s="74" t="n">
        <v>0</v>
      </c>
      <c r="F18" s="74" t="n">
        <v>0</v>
      </c>
      <c r="G18" s="74" t="n">
        <v>0</v>
      </c>
    </row>
    <row r="19" ht="13" customHeight="true">
      <c r="A19" s="63" t="e"/>
      <c r="B19" s="59" t="s">
        <v>624</v>
      </c>
      <c r="C19" s="54" t="s">
        <v>625</v>
      </c>
      <c r="D19" s="74" t="n">
        <v>0</v>
      </c>
      <c r="E19" s="74" t="n">
        <v>0</v>
      </c>
      <c r="F19" s="74" t="n">
        <v>0</v>
      </c>
      <c r="G19" s="74" t="n">
        <v>0</v>
      </c>
    </row>
    <row r="20" ht="26" customHeight="true">
      <c r="A20" s="63" t="e"/>
      <c r="B20" s="59" t="s">
        <v>626</v>
      </c>
      <c r="C20" s="54" t="s">
        <v>627</v>
      </c>
      <c r="D20" s="74" t="n">
        <v>0</v>
      </c>
      <c r="E20" s="74" t="n">
        <v>0</v>
      </c>
      <c r="F20" s="74" t="n">
        <v>0</v>
      </c>
      <c r="G20" s="74" t="n">
        <v>0</v>
      </c>
    </row>
    <row r="21" ht="13" customHeight="true">
      <c r="A21" s="63" t="e"/>
      <c r="B21" s="59" t="s">
        <v>628</v>
      </c>
      <c r="C21" s="54" t="s">
        <v>629</v>
      </c>
      <c r="D21" s="74" t="n">
        <v>0</v>
      </c>
      <c r="E21" s="74" t="n">
        <v>0</v>
      </c>
      <c r="F21" s="74" t="n">
        <v>0</v>
      </c>
      <c r="G21" s="74" t="n">
        <v>0</v>
      </c>
    </row>
    <row r="22" ht="26" customHeight="true">
      <c r="A22" s="63" t="e"/>
      <c r="B22" s="59" t="s">
        <v>630</v>
      </c>
      <c r="C22" s="54" t="s">
        <v>631</v>
      </c>
      <c r="D22" s="74" t="n">
        <v>0</v>
      </c>
      <c r="E22" s="74" t="n">
        <v>0</v>
      </c>
      <c r="F22" s="74" t="n">
        <v>0</v>
      </c>
      <c r="G22" s="74" t="n">
        <v>0</v>
      </c>
    </row>
    <row r="23" ht="26" customHeight="true">
      <c r="A23" s="63" t="e"/>
      <c r="B23" s="73" t="s">
        <v>632</v>
      </c>
      <c r="C23" s="54" t="s">
        <v>633</v>
      </c>
      <c r="D23" s="52" t="b">
        <f>=IF(D24="-",0,D24) + IF(D31="-",0,D31) + IF(D35="-",0,D35) + IF(D36="-",0,D36) + IF(D37="-",0,D37) + IF(D38="-",0,D38) </f>
      </c>
      <c r="E23" s="52" t="b">
        <f>=IF(E24="-",0,E24) + IF(E31="-",0,E31) + IF(E35="-",0,E35) + IF(E36="-",0,E36) + IF(E37="-",0,E37) + IF(E38="-",0,E38) </f>
      </c>
      <c r="F23" s="52" t="b">
        <f>=IF(F24="-",0,F24) + IF(F31="-",0,F31) + IF(F35="-",0,F35) + IF(F36="-",0,F36) + IF(F37="-",0,F37) + IF(F38="-",0,F38) </f>
      </c>
      <c r="G23" s="52" t="b">
        <f>=IF(G24="-",0,G24) + IF(G31="-",0,G31) + IF(G35="-",0,G35) + IF(G36="-",0,G36) + IF(G37="-",0,G37) + IF(G38="-",0,G38) </f>
      </c>
    </row>
    <row r="24" ht="38" customHeight="true">
      <c r="A24" s="63" t="e"/>
      <c r="B24" s="59" t="s">
        <v>634</v>
      </c>
      <c r="C24" s="54" t="s">
        <v>635</v>
      </c>
      <c r="D24" s="52" t="b">
        <f>=IF(D25="-",0,D25) + IF(D26="-",0,D26) + IF(D27="-",0,D27) + IF(D28="-",0,D28) + IF(D29="-",0,D29) + IF(D30="-",0,D30) </f>
      </c>
      <c r="E24" s="52" t="b">
        <f>=IF(E25="-",0,E25) + IF(E26="-",0,E26) + IF(E27="-",0,E27) + IF(E28="-",0,E28) + IF(E29="-",0,E29) + IF(E30="-",0,E30) </f>
      </c>
      <c r="F24" s="52" t="b">
        <f>=IF(F25="-",0,F25) + IF(F26="-",0,F26) + IF(F27="-",0,F27) + IF(F28="-",0,F28) + IF(F29="-",0,F29) + IF(F30="-",0,F30) </f>
      </c>
      <c r="G24" s="52" t="b">
        <f>=IF(G25="-",0,G25) + IF(G26="-",0,G26) + IF(G27="-",0,G27) + IF(G28="-",0,G28) + IF(G29="-",0,G29) + IF(G30="-",0,G30) </f>
      </c>
    </row>
    <row r="25" ht="26" customHeight="true">
      <c r="A25" s="63" t="e"/>
      <c r="B25" s="77" t="s">
        <v>636</v>
      </c>
      <c r="C25" s="54" t="s">
        <v>637</v>
      </c>
      <c r="D25" s="74" t="n">
        <v>0</v>
      </c>
      <c r="E25" s="74" t="n">
        <v>0</v>
      </c>
      <c r="F25" s="74" t="n">
        <v>0</v>
      </c>
      <c r="G25" s="74" t="n">
        <v>0</v>
      </c>
    </row>
    <row r="26" ht="13" customHeight="true">
      <c r="A26" s="63" t="e"/>
      <c r="B26" s="77" t="s">
        <v>638</v>
      </c>
      <c r="C26" s="54" t="s">
        <v>639</v>
      </c>
      <c r="D26" s="74" t="n">
        <v>0</v>
      </c>
      <c r="E26" s="74" t="n">
        <v>0</v>
      </c>
      <c r="F26" s="74" t="n">
        <v>0</v>
      </c>
      <c r="G26" s="74" t="n">
        <v>0</v>
      </c>
    </row>
    <row r="27" ht="13" customHeight="true">
      <c r="A27" s="63" t="e"/>
      <c r="B27" s="77" t="s">
        <v>640</v>
      </c>
      <c r="C27" s="54" t="s">
        <v>641</v>
      </c>
      <c r="D27" s="74" t="n">
        <v>0</v>
      </c>
      <c r="E27" s="74" t="n">
        <v>0</v>
      </c>
      <c r="F27" s="74" t="n">
        <v>0</v>
      </c>
      <c r="G27" s="74" t="n">
        <v>0</v>
      </c>
    </row>
    <row r="28" ht="13" customHeight="true">
      <c r="A28" s="63" t="e"/>
      <c r="B28" s="77" t="s">
        <v>642</v>
      </c>
      <c r="C28" s="54" t="s">
        <v>643</v>
      </c>
      <c r="D28" s="74" t="n">
        <v>0</v>
      </c>
      <c r="E28" s="74" t="n">
        <v>0</v>
      </c>
      <c r="F28" s="74" t="n">
        <v>0</v>
      </c>
      <c r="G28" s="74" t="n">
        <v>0</v>
      </c>
    </row>
    <row r="29" ht="13" customHeight="true">
      <c r="A29" s="63" t="e"/>
      <c r="B29" s="77" t="s">
        <v>644</v>
      </c>
      <c r="C29" s="54" t="s">
        <v>645</v>
      </c>
      <c r="D29" s="74" t="n">
        <v>0</v>
      </c>
      <c r="E29" s="74" t="n">
        <v>0</v>
      </c>
      <c r="F29" s="74" t="n">
        <v>0</v>
      </c>
      <c r="G29" s="74" t="n">
        <v>0</v>
      </c>
    </row>
    <row r="30" ht="13" customHeight="true">
      <c r="A30" s="63" t="e"/>
      <c r="B30" s="77" t="s">
        <v>646</v>
      </c>
      <c r="C30" s="54" t="s">
        <v>647</v>
      </c>
      <c r="D30" s="74" t="n">
        <v>0</v>
      </c>
      <c r="E30" s="74" t="n">
        <v>0</v>
      </c>
      <c r="F30" s="74" t="n">
        <v>0</v>
      </c>
      <c r="G30" s="74" t="n">
        <v>0</v>
      </c>
    </row>
    <row r="31" ht="13" customHeight="true">
      <c r="A31" s="63" t="e"/>
      <c r="B31" s="59" t="s">
        <v>648</v>
      </c>
      <c r="C31" s="54" t="s">
        <v>649</v>
      </c>
      <c r="D31" s="52" t="b">
        <f>=IF(D32="-",0,D32) + IF(D33="-",0,D33) + IF(D34="-",0,D34) </f>
      </c>
      <c r="E31" s="52" t="b">
        <f>=IF(E32="-",0,E32) + IF(E33="-",0,E33) + IF(E34="-",0,E34) </f>
      </c>
      <c r="F31" s="52" t="b">
        <f>=IF(F32="-",0,F32) + IF(F33="-",0,F33) + IF(F34="-",0,F34) </f>
      </c>
      <c r="G31" s="52" t="b">
        <f>=IF(G32="-",0,G32) + IF(G33="-",0,G33) + IF(G34="-",0,G34) </f>
      </c>
    </row>
    <row r="32" ht="26" customHeight="true">
      <c r="A32" s="63" t="e"/>
      <c r="B32" s="77" t="s">
        <v>650</v>
      </c>
      <c r="C32" s="54" t="s">
        <v>651</v>
      </c>
      <c r="D32" s="74" t="n">
        <v>0</v>
      </c>
      <c r="E32" s="74" t="n">
        <v>0</v>
      </c>
      <c r="F32" s="74" t="n">
        <v>0</v>
      </c>
      <c r="G32" s="74" t="n">
        <v>0</v>
      </c>
    </row>
    <row r="33" ht="13" customHeight="true">
      <c r="A33" s="63" t="e"/>
      <c r="B33" s="77" t="s">
        <v>652</v>
      </c>
      <c r="C33" s="54" t="s">
        <v>653</v>
      </c>
      <c r="D33" s="74" t="n">
        <v>0</v>
      </c>
      <c r="E33" s="74" t="n">
        <v>0</v>
      </c>
      <c r="F33" s="74" t="n">
        <v>0</v>
      </c>
      <c r="G33" s="74" t="n">
        <v>0</v>
      </c>
    </row>
    <row r="34" ht="13" customHeight="true">
      <c r="A34" s="63" t="e"/>
      <c r="B34" s="77" t="s">
        <v>654</v>
      </c>
      <c r="C34" s="54" t="s">
        <v>655</v>
      </c>
      <c r="D34" s="74" t="n">
        <v>0</v>
      </c>
      <c r="E34" s="74" t="n">
        <v>0</v>
      </c>
      <c r="F34" s="74" t="n">
        <v>0</v>
      </c>
      <c r="G34" s="74" t="n">
        <v>0</v>
      </c>
    </row>
    <row r="35" ht="26" customHeight="true">
      <c r="A35" s="63" t="e"/>
      <c r="B35" s="59" t="s">
        <v>656</v>
      </c>
      <c r="C35" s="54" t="s">
        <v>657</v>
      </c>
      <c r="D35" s="74" t="n">
        <v>0</v>
      </c>
      <c r="E35" s="74" t="n">
        <v>0</v>
      </c>
      <c r="F35" s="74" t="n">
        <v>0</v>
      </c>
      <c r="G35" s="74" t="n">
        <v>0</v>
      </c>
    </row>
    <row r="36" ht="13" customHeight="true">
      <c r="A36" s="63" t="e"/>
      <c r="B36" s="59" t="s">
        <v>658</v>
      </c>
      <c r="C36" s="54" t="s">
        <v>659</v>
      </c>
      <c r="D36" s="74" t="n">
        <v>0</v>
      </c>
      <c r="E36" s="74" t="n">
        <v>0</v>
      </c>
      <c r="F36" s="74" t="n">
        <v>0</v>
      </c>
      <c r="G36" s="74" t="n">
        <v>0</v>
      </c>
    </row>
    <row r="37" ht="38" customHeight="true">
      <c r="A37" s="63" t="e"/>
      <c r="B37" s="59" t="s">
        <v>660</v>
      </c>
      <c r="C37" s="54" t="s">
        <v>661</v>
      </c>
      <c r="D37" s="74" t="n">
        <v>0</v>
      </c>
      <c r="E37" s="74" t="n">
        <v>0</v>
      </c>
      <c r="F37" s="74" t="n">
        <v>0</v>
      </c>
      <c r="G37" s="74" t="n">
        <v>0</v>
      </c>
    </row>
    <row r="38" ht="13" customHeight="true">
      <c r="A38" s="63" t="e"/>
      <c r="B38" s="59" t="s">
        <v>662</v>
      </c>
      <c r="C38" s="54" t="s">
        <v>663</v>
      </c>
      <c r="D38" s="74" t="n">
        <v>0</v>
      </c>
      <c r="E38" s="74" t="n">
        <v>0</v>
      </c>
      <c r="F38" s="74" t="n">
        <v>0</v>
      </c>
      <c r="G38" s="74" t="n">
        <v>0</v>
      </c>
    </row>
    <row r="39" ht="26" customHeight="true">
      <c r="A39" s="63" t="e"/>
      <c r="B39" s="73" t="s">
        <v>664</v>
      </c>
      <c r="C39" s="51" t="s">
        <v>665</v>
      </c>
      <c r="D39" s="52" t="b">
        <f>=IF(D40="-",0,D40) + IF(D41="-",0,D41) + IF(D42="-",0,D42) + IF(D43="-",0,D43) + IF(D44="-",0,D44) + IF(D45="-",0,D45) + IF(D52="-",0,D52) </f>
      </c>
      <c r="E39" s="52" t="b">
        <f>=IF(E40="-",0,E40) + IF(E41="-",0,E41) + IF(E42="-",0,E42) + IF(E43="-",0,E43) + IF(E44="-",0,E44) + IF(E45="-",0,E45) + IF(E52="-",0,E52) </f>
      </c>
      <c r="F39" s="52" t="b">
        <f>=IF(F40="-",0,F40) + IF(F41="-",0,F41) + IF(F42="-",0,F42) + IF(F43="-",0,F43) + IF(F44="-",0,F44) + IF(F45="-",0,F45) + IF(F52="-",0,F52) </f>
      </c>
      <c r="G39" s="52" t="b">
        <f>=IF(G40="-",0,G40) + IF(G41="-",0,G41) + IF(G42="-",0,G42) + IF(G43="-",0,G43) + IF(G44="-",0,G44) + IF(G45="-",0,G45) + IF(G52="-",0,G52) </f>
      </c>
    </row>
    <row r="40" ht="26" customHeight="true">
      <c r="A40" s="63" t="e"/>
      <c r="B40" s="59" t="s">
        <v>666</v>
      </c>
      <c r="C40" s="54" t="s">
        <v>667</v>
      </c>
      <c r="D40" s="74" t="n">
        <v>0</v>
      </c>
      <c r="E40" s="74" t="n">
        <v>0</v>
      </c>
      <c r="F40" s="74" t="n">
        <v>0</v>
      </c>
      <c r="G40" s="74" t="n">
        <v>0</v>
      </c>
    </row>
    <row r="41" ht="26" customHeight="true">
      <c r="A41" s="63" t="e"/>
      <c r="B41" s="59" t="s">
        <v>668</v>
      </c>
      <c r="C41" s="54" t="s">
        <v>669</v>
      </c>
      <c r="D41" s="74" t="n">
        <v>0</v>
      </c>
      <c r="E41" s="74" t="n">
        <v>0</v>
      </c>
      <c r="F41" s="74" t="n">
        <v>0</v>
      </c>
      <c r="G41" s="74" t="n">
        <v>0</v>
      </c>
    </row>
    <row r="42" ht="26" customHeight="true">
      <c r="A42" s="63" t="e"/>
      <c r="B42" s="59" t="s">
        <v>670</v>
      </c>
      <c r="C42" s="54" t="s">
        <v>671</v>
      </c>
      <c r="D42" s="74" t="n">
        <v>0</v>
      </c>
      <c r="E42" s="74" t="n">
        <v>0</v>
      </c>
      <c r="F42" s="74" t="n">
        <v>0</v>
      </c>
      <c r="G42" s="74" t="n">
        <v>0</v>
      </c>
    </row>
    <row r="43" ht="13" customHeight="true">
      <c r="A43" s="63" t="e"/>
      <c r="B43" s="59" t="s">
        <v>672</v>
      </c>
      <c r="C43" s="54" t="s">
        <v>673</v>
      </c>
      <c r="D43" s="74" t="n">
        <v>0</v>
      </c>
      <c r="E43" s="74" t="n">
        <v>0</v>
      </c>
      <c r="F43" s="74" t="n">
        <v>0</v>
      </c>
      <c r="G43" s="74" t="n">
        <v>0</v>
      </c>
    </row>
    <row r="44" ht="13" customHeight="true">
      <c r="A44" s="63" t="e"/>
      <c r="B44" s="59" t="s">
        <v>674</v>
      </c>
      <c r="C44" s="70" t="s">
        <v>675</v>
      </c>
      <c r="D44" s="74" t="n">
        <v>0</v>
      </c>
      <c r="E44" s="74" t="n">
        <v>0</v>
      </c>
      <c r="F44" s="74" t="n">
        <v>0</v>
      </c>
      <c r="G44" s="74" t="n">
        <v>0</v>
      </c>
    </row>
    <row r="45" ht="26" customHeight="true">
      <c r="A45" s="63" t="e"/>
      <c r="B45" s="59" t="s">
        <v>676</v>
      </c>
      <c r="C45" s="54" t="s">
        <v>677</v>
      </c>
      <c r="D45" s="52" t="b">
        <f>=IF(D46="-",0,D46) + IF(D47="-",0,D47) + IF(D48="-",0,D48) + IF(D49="-",0,D49) + IF(D50="-",0,D50) + IF(D51="-",0,D51) </f>
      </c>
      <c r="E45" s="52" t="b">
        <f>=IF(E46="-",0,E46) + IF(E47="-",0,E47) + IF(E48="-",0,E48) + IF(E49="-",0,E49) + IF(E50="-",0,E50) + IF(E51="-",0,E51) </f>
      </c>
      <c r="F45" s="52" t="b">
        <f>=IF(F46="-",0,F46) + IF(F47="-",0,F47) + IF(F48="-",0,F48) + IF(F49="-",0,F49) + IF(F50="-",0,F50) + IF(F51="-",0,F51) </f>
      </c>
      <c r="G45" s="52" t="b">
        <f>=IF(G46="-",0,G46) + IF(G47="-",0,G47) + IF(G48="-",0,G48) + IF(G49="-",0,G49) + IF(G50="-",0,G50) + IF(G51="-",0,G51) </f>
      </c>
    </row>
    <row r="46" ht="26" customHeight="true">
      <c r="A46" s="63" t="e"/>
      <c r="B46" s="77" t="s">
        <v>678</v>
      </c>
      <c r="C46" s="54" t="s">
        <v>679</v>
      </c>
      <c r="D46" s="74" t="n">
        <v>0</v>
      </c>
      <c r="E46" s="74" t="n">
        <v>0</v>
      </c>
      <c r="F46" s="74" t="n">
        <v>0</v>
      </c>
      <c r="G46" s="74" t="n">
        <v>0</v>
      </c>
    </row>
    <row r="47" ht="13" customHeight="true">
      <c r="A47" s="63" t="e"/>
      <c r="B47" s="77" t="s">
        <v>680</v>
      </c>
      <c r="C47" s="54" t="s">
        <v>681</v>
      </c>
      <c r="D47" s="74" t="n">
        <v>0</v>
      </c>
      <c r="E47" s="74" t="n">
        <v>0</v>
      </c>
      <c r="F47" s="74" t="n">
        <v>0</v>
      </c>
      <c r="G47" s="74" t="n">
        <v>0</v>
      </c>
    </row>
    <row r="48" ht="26" customHeight="true">
      <c r="A48" s="63" t="e"/>
      <c r="B48" s="77" t="s">
        <v>682</v>
      </c>
      <c r="C48" s="54" t="s">
        <v>683</v>
      </c>
      <c r="D48" s="74" t="n">
        <v>0</v>
      </c>
      <c r="E48" s="74" t="n">
        <v>0</v>
      </c>
      <c r="F48" s="74" t="n">
        <v>0</v>
      </c>
      <c r="G48" s="74" t="n">
        <v>0</v>
      </c>
    </row>
    <row r="49" ht="13" customHeight="true">
      <c r="A49" s="63" t="e"/>
      <c r="B49" s="77" t="s">
        <v>684</v>
      </c>
      <c r="C49" s="54" t="s">
        <v>685</v>
      </c>
      <c r="D49" s="74" t="n">
        <v>0</v>
      </c>
      <c r="E49" s="74" t="n">
        <v>0</v>
      </c>
      <c r="F49" s="74" t="n">
        <v>0</v>
      </c>
      <c r="G49" s="74" t="n">
        <v>0</v>
      </c>
    </row>
    <row r="50" ht="13" customHeight="true">
      <c r="A50" s="63" t="e"/>
      <c r="B50" s="77" t="s">
        <v>686</v>
      </c>
      <c r="C50" s="54" t="s">
        <v>687</v>
      </c>
      <c r="D50" s="74" t="n">
        <v>0</v>
      </c>
      <c r="E50" s="74" t="n">
        <v>0</v>
      </c>
      <c r="F50" s="74" t="n">
        <v>0</v>
      </c>
      <c r="G50" s="74" t="n">
        <v>0</v>
      </c>
    </row>
    <row r="51" ht="26" customHeight="true">
      <c r="A51" s="63" t="e"/>
      <c r="B51" s="77" t="s">
        <v>688</v>
      </c>
      <c r="C51" s="54" t="s">
        <v>689</v>
      </c>
      <c r="D51" s="74" t="n">
        <v>0</v>
      </c>
      <c r="E51" s="74" t="n">
        <v>0</v>
      </c>
      <c r="F51" s="74" t="n">
        <v>0</v>
      </c>
      <c r="G51" s="74" t="n">
        <v>0</v>
      </c>
    </row>
    <row r="52" ht="26" customHeight="true">
      <c r="A52" s="63" t="e"/>
      <c r="B52" s="59" t="s">
        <v>690</v>
      </c>
      <c r="C52" s="54" t="s">
        <v>691</v>
      </c>
      <c r="D52" s="52" t="b">
        <f>=IF(D53="-",0,D53) + IF(D54="-",0,D54) + IF(D55="-",0,D55) </f>
      </c>
      <c r="E52" s="52" t="b">
        <f>=IF(E53="-",0,E53) + IF(E54="-",0,E54) + IF(E55="-",0,E55) </f>
      </c>
      <c r="F52" s="52" t="b">
        <f>=IF(F53="-",0,F53) + IF(F54="-",0,F54) + IF(F55="-",0,F55) </f>
      </c>
      <c r="G52" s="52" t="b">
        <f>=IF(G53="-",0,G53) + IF(G54="-",0,G54) + IF(G55="-",0,G55) </f>
      </c>
    </row>
    <row r="53" ht="38" customHeight="true">
      <c r="A53" s="63" t="e"/>
      <c r="B53" s="77" t="s">
        <v>692</v>
      </c>
      <c r="C53" s="54" t="s">
        <v>693</v>
      </c>
      <c r="D53" s="74" t="n">
        <v>0</v>
      </c>
      <c r="E53" s="74" t="n">
        <v>0</v>
      </c>
      <c r="F53" s="74" t="n">
        <v>0</v>
      </c>
      <c r="G53" s="74" t="n">
        <v>0</v>
      </c>
    </row>
    <row r="54" ht="13" customHeight="true">
      <c r="A54" s="63" t="e"/>
      <c r="B54" s="77" t="s">
        <v>694</v>
      </c>
      <c r="C54" s="54" t="s">
        <v>695</v>
      </c>
      <c r="D54" s="74" t="n">
        <v>0</v>
      </c>
      <c r="E54" s="74" t="n">
        <v>0</v>
      </c>
      <c r="F54" s="74" t="n">
        <v>0</v>
      </c>
      <c r="G54" s="74" t="n">
        <v>0</v>
      </c>
    </row>
    <row r="55" ht="38" customHeight="true">
      <c r="A55" s="63" t="e"/>
      <c r="B55" s="77" t="s">
        <v>696</v>
      </c>
      <c r="C55" s="54" t="s">
        <v>697</v>
      </c>
      <c r="D55" s="74" t="n">
        <v>0</v>
      </c>
      <c r="E55" s="74" t="n">
        <v>0</v>
      </c>
      <c r="F55" s="74" t="n">
        <v>0</v>
      </c>
      <c r="G55" s="74" t="n">
        <v>0</v>
      </c>
    </row>
    <row r="56" ht="26" customHeight="true">
      <c r="A56" s="63" t="e"/>
      <c r="B56" s="73" t="s">
        <v>698</v>
      </c>
      <c r="C56" s="51" t="s">
        <v>699</v>
      </c>
      <c r="D56" s="52" t="b">
        <f>=IF(D57="-",0,D57) + IF(D58="-",0,D58) + IF(D59="-",0,D59) + IF(D60="-",0,D60) + IF(D61="-",0,D61) </f>
      </c>
      <c r="E56" s="52" t="b">
        <f>=IF(E57="-",0,E57) + IF(E58="-",0,E58) + IF(E59="-",0,E59) + IF(E60="-",0,E60) + IF(E61="-",0,E61) </f>
      </c>
      <c r="F56" s="52" t="b">
        <f>=IF(F57="-",0,F57) + IF(F58="-",0,F58) + IF(F59="-",0,F59) + IF(F60="-",0,F60) + IF(F61="-",0,F61) </f>
      </c>
      <c r="G56" s="52" t="b">
        <f>=IF(G57="-",0,G57) + IF(G58="-",0,G58) + IF(G59="-",0,G59) + IF(G60="-",0,G60) + IF(G61="-",0,G61) </f>
      </c>
    </row>
    <row r="57" ht="26" customHeight="true">
      <c r="A57" s="63" t="e"/>
      <c r="B57" s="59" t="s">
        <v>700</v>
      </c>
      <c r="C57" s="54" t="s">
        <v>701</v>
      </c>
      <c r="D57" s="74" t="n">
        <v>0</v>
      </c>
      <c r="E57" s="74" t="n">
        <v>0</v>
      </c>
      <c r="F57" s="74" t="n">
        <v>0</v>
      </c>
      <c r="G57" s="74" t="n">
        <v>0</v>
      </c>
    </row>
    <row r="58" ht="13" customHeight="true">
      <c r="A58" s="63" t="e"/>
      <c r="B58" s="59" t="s">
        <v>702</v>
      </c>
      <c r="C58" s="54" t="s">
        <v>703</v>
      </c>
      <c r="D58" s="74" t="n">
        <v>0</v>
      </c>
      <c r="E58" s="74" t="n">
        <v>0</v>
      </c>
      <c r="F58" s="74" t="n">
        <v>0</v>
      </c>
      <c r="G58" s="74" t="n">
        <v>0</v>
      </c>
    </row>
    <row r="59" ht="13" customHeight="true">
      <c r="A59" s="63" t="e"/>
      <c r="B59" s="59" t="s">
        <v>704</v>
      </c>
      <c r="C59" s="54" t="s">
        <v>705</v>
      </c>
      <c r="D59" s="74" t="n">
        <v>0</v>
      </c>
      <c r="E59" s="74" t="n">
        <v>0</v>
      </c>
      <c r="F59" s="74" t="n">
        <v>0</v>
      </c>
      <c r="G59" s="74" t="n">
        <v>0</v>
      </c>
    </row>
    <row r="60" ht="13" customHeight="true">
      <c r="A60" s="63" t="e"/>
      <c r="B60" s="59" t="s">
        <v>706</v>
      </c>
      <c r="C60" s="54" t="s">
        <v>707</v>
      </c>
      <c r="D60" s="74" t="n">
        <v>0</v>
      </c>
      <c r="E60" s="74" t="n">
        <v>0</v>
      </c>
      <c r="F60" s="74" t="n">
        <v>0</v>
      </c>
      <c r="G60" s="74" t="n">
        <v>0</v>
      </c>
    </row>
    <row r="61" ht="13" customHeight="true">
      <c r="A61" s="63" t="e"/>
      <c r="B61" s="59" t="s">
        <v>708</v>
      </c>
      <c r="C61" s="54" t="s">
        <v>709</v>
      </c>
      <c r="D61" s="74" t="n">
        <v>0</v>
      </c>
      <c r="E61" s="74" t="n">
        <v>0</v>
      </c>
      <c r="F61" s="74" t="n">
        <v>0</v>
      </c>
      <c r="G61" s="74" t="n">
        <v>0</v>
      </c>
    </row>
    <row r="62" ht="13" customHeight="true">
      <c r="A62" s="63" t="e"/>
      <c r="B62" s="53" t="s">
        <v>710</v>
      </c>
      <c r="C62" s="54" t="s">
        <v>711</v>
      </c>
      <c r="D62" s="74" t="n">
        <v>0</v>
      </c>
      <c r="E62" s="74" t="n">
        <v>0</v>
      </c>
      <c r="F62" s="74" t="n">
        <v>0</v>
      </c>
      <c r="G62" s="74" t="n">
        <v>0</v>
      </c>
    </row>
    <row r="63" ht="51" customHeight="true">
      <c r="A63" s="63" t="e"/>
      <c r="B63" s="58" t="s">
        <v>712</v>
      </c>
      <c r="C63" s="51" t="s">
        <v>713</v>
      </c>
      <c r="D63" s="91" t="s">
        <v>298</v>
      </c>
      <c r="E63" s="28" t="s">
        <v>59</v>
      </c>
      <c r="F63" s="28" t="s">
        <v>59</v>
      </c>
      <c r="G63" s="28" t="s">
        <v>59</v>
      </c>
    </row>
    <row r="64" ht="26" customHeight="true">
      <c r="A64" s="63" t="e"/>
      <c r="B64" s="86" t="s">
        <v>455</v>
      </c>
      <c r="C64" s="51" t="s">
        <v>714</v>
      </c>
      <c r="D64" s="91" t="s">
        <v>298</v>
      </c>
      <c r="E64" s="28" t="s">
        <v>59</v>
      </c>
      <c r="F64" s="28" t="s">
        <v>59</v>
      </c>
      <c r="G64" s="28" t="s">
        <v>59</v>
      </c>
    </row>
    <row r="65" ht="26" customHeight="true">
      <c r="A65" s="63" t="e"/>
      <c r="B65" s="58" t="s">
        <v>131</v>
      </c>
      <c r="C65" s="51" t="s">
        <v>715</v>
      </c>
      <c r="D65" s="74" t="n">
        <v>0</v>
      </c>
      <c r="E65" s="28" t="s">
        <v>59</v>
      </c>
      <c r="F65" s="28" t="s">
        <v>59</v>
      </c>
      <c r="G65" s="28" t="s">
        <v>59</v>
      </c>
    </row>
    <row r="66" ht="26" customHeight="true">
      <c r="A66" s="63" t="e"/>
      <c r="B66" s="86" t="s">
        <v>610</v>
      </c>
      <c r="C66" s="51" t="s">
        <v>716</v>
      </c>
      <c r="D66" s="74" t="n">
        <v>0</v>
      </c>
      <c r="E66" s="28" t="s">
        <v>59</v>
      </c>
      <c r="F66" s="28" t="s">
        <v>59</v>
      </c>
      <c r="G66" s="28" t="s">
        <v>59</v>
      </c>
    </row>
    <row r="67" ht="38" customHeight="true">
      <c r="A67" s="63" t="e"/>
      <c r="B67" s="58" t="s">
        <v>717</v>
      </c>
      <c r="C67" s="51" t="s">
        <v>718</v>
      </c>
      <c r="D67" s="52" t="b">
        <f>=IF(D68="-",0,D68) + IF(D69="-",0,D69) + IF(D70="-",0,D70) + IF(D71="-",0,D71) + IF(D72="-",0,D72) + IF(D73="-",0,D73) + IF(D74="-",0,D74) + IF(D75="-",0,D75) + IF(D76="-",0,D76) </f>
      </c>
      <c r="E67" s="52" t="b">
        <f>=IF(E68="-",0,E68) + IF(E69="-",0,E69) + IF(E70="-",0,E70) + IF(E71="-",0,E71) + IF(E72="-",0,E72) + IF(E73="-",0,E73) + IF(E74="-",0,E74) + IF(E75="-",0,E75) + IF(E76="-",0,E76) </f>
      </c>
      <c r="F67" s="52" t="b">
        <f>=IF(F68="-",0,F68) + IF(F69="-",0,F69) + IF(F70="-",0,F70) + IF(F71="-",0,F71) + IF(F72="-",0,F72) + IF(F73="-",0,F73) + IF(F74="-",0,F74) + IF(F75="-",0,F75) </f>
      </c>
      <c r="G67" s="52" t="b">
        <f>=IF(G68="-",0,G68) + IF(G69="-",0,G69) + IF(G70="-",0,G70) + IF(G71="-",0,G71) + IF(G72="-",0,G72) + IF(G73="-",0,G73) + IF(G74="-",0,G74) + IF(G75="-",0,G75) + IF(G76="-",0,G76) </f>
      </c>
    </row>
    <row r="68" ht="13" customHeight="true">
      <c r="A68" s="63" t="e"/>
      <c r="B68" s="59" t="s">
        <v>719</v>
      </c>
      <c r="C68" s="54" t="s">
        <v>720</v>
      </c>
      <c r="D68" s="74" t="n">
        <v>0</v>
      </c>
      <c r="E68" s="74" t="n">
        <v>0</v>
      </c>
      <c r="F68" s="74" t="n">
        <v>0</v>
      </c>
      <c r="G68" s="74" t="n">
        <v>0</v>
      </c>
    </row>
    <row r="69" ht="26" customHeight="true">
      <c r="A69" s="63" t="e"/>
      <c r="B69" s="59" t="s">
        <v>721</v>
      </c>
      <c r="C69" s="54" t="s">
        <v>722</v>
      </c>
      <c r="D69" s="74" t="n">
        <v>0</v>
      </c>
      <c r="E69" s="74" t="n">
        <v>0</v>
      </c>
      <c r="F69" s="74" t="n">
        <v>0</v>
      </c>
      <c r="G69" s="74" t="n">
        <v>0</v>
      </c>
    </row>
    <row r="70" ht="13" customHeight="true">
      <c r="A70" s="63" t="e"/>
      <c r="B70" s="59" t="s">
        <v>723</v>
      </c>
      <c r="C70" s="54" t="s">
        <v>724</v>
      </c>
      <c r="D70" s="74" t="n">
        <v>0</v>
      </c>
      <c r="E70" s="74" t="n">
        <v>0</v>
      </c>
      <c r="F70" s="74" t="n">
        <v>0</v>
      </c>
      <c r="G70" s="74" t="n">
        <v>0</v>
      </c>
    </row>
    <row r="71" ht="13" customHeight="true">
      <c r="A71" s="63" t="e"/>
      <c r="B71" s="59" t="s">
        <v>725</v>
      </c>
      <c r="C71" s="54" t="s">
        <v>726</v>
      </c>
      <c r="D71" s="74" t="n">
        <v>0</v>
      </c>
      <c r="E71" s="74" t="n">
        <v>0</v>
      </c>
      <c r="F71" s="74" t="n">
        <v>0</v>
      </c>
      <c r="G71" s="74" t="n">
        <v>0</v>
      </c>
    </row>
    <row r="72" ht="13" customHeight="true">
      <c r="A72" s="63" t="e"/>
      <c r="B72" s="59" t="s">
        <v>727</v>
      </c>
      <c r="C72" s="54" t="s">
        <v>728</v>
      </c>
      <c r="D72" s="74" t="n">
        <v>0</v>
      </c>
      <c r="E72" s="74" t="n">
        <v>0</v>
      </c>
      <c r="F72" s="74" t="n">
        <v>0</v>
      </c>
      <c r="G72" s="74" t="n">
        <v>0</v>
      </c>
    </row>
    <row r="73" ht="26" customHeight="true">
      <c r="A73" s="63" t="e"/>
      <c r="B73" s="59" t="s">
        <v>729</v>
      </c>
      <c r="C73" s="54" t="s">
        <v>730</v>
      </c>
      <c r="D73" s="74" t="n">
        <v>0</v>
      </c>
      <c r="E73" s="74" t="n">
        <v>0</v>
      </c>
      <c r="F73" s="74" t="n">
        <v>0</v>
      </c>
      <c r="G73" s="74" t="n">
        <v>0</v>
      </c>
    </row>
    <row r="74" ht="13" customHeight="true">
      <c r="A74" s="63" t="e"/>
      <c r="B74" s="59" t="s">
        <v>731</v>
      </c>
      <c r="C74" s="54" t="s">
        <v>732</v>
      </c>
      <c r="D74" s="74" t="n">
        <v>0</v>
      </c>
      <c r="E74" s="74" t="n">
        <v>0</v>
      </c>
      <c r="F74" s="74" t="n">
        <v>0</v>
      </c>
      <c r="G74" s="74" t="n">
        <v>0</v>
      </c>
    </row>
    <row r="75" ht="13" customHeight="true">
      <c r="A75" s="63" t="e"/>
      <c r="B75" s="59" t="s">
        <v>733</v>
      </c>
      <c r="C75" s="54" t="s">
        <v>734</v>
      </c>
      <c r="D75" s="74" t="n">
        <v>0</v>
      </c>
      <c r="E75" s="74" t="n">
        <v>0</v>
      </c>
      <c r="F75" s="74" t="n">
        <v>0</v>
      </c>
      <c r="G75" s="74" t="n">
        <v>0</v>
      </c>
    </row>
    <row r="76" ht="13" customHeight="true">
      <c r="A76" s="63" t="e"/>
      <c r="B76" s="60" t="s">
        <v>735</v>
      </c>
      <c r="C76" s="54" t="s">
        <v>736</v>
      </c>
      <c r="D76" s="74" t="n">
        <v>0</v>
      </c>
      <c r="E76" s="28" t="s">
        <v>59</v>
      </c>
      <c r="F76" s="28" t="s">
        <v>59</v>
      </c>
      <c r="G76" s="74" t="n">
        <v>0</v>
      </c>
    </row>
    <row r="77" ht="26" customHeight="true">
      <c r="A77" s="63" t="e"/>
      <c r="B77" s="50" t="s">
        <v>737</v>
      </c>
      <c r="C77" s="51" t="s">
        <v>738</v>
      </c>
      <c r="D77" s="52" t="b">
        <f>=IF(D78="-",0,D78) + IF(D90="-",0,D90) </f>
      </c>
      <c r="E77" s="52" t="b">
        <f>=IF(E78="-",0,E78) </f>
      </c>
      <c r="F77" s="52" t="b">
        <f>=IF(F78="-",0,F78) </f>
      </c>
      <c r="G77" s="52" t="b">
        <f>=IF(G78="-",0,G78) + IF(G90="-",0,G90) </f>
      </c>
    </row>
    <row r="78" ht="38" customHeight="true">
      <c r="A78" s="63" t="e"/>
      <c r="B78" s="119" t="s">
        <v>739</v>
      </c>
      <c r="C78" s="54" t="s">
        <v>740</v>
      </c>
      <c r="D78" s="74" t="n">
        <v>0</v>
      </c>
      <c r="E78" s="74" t="n">
        <v>0</v>
      </c>
      <c r="F78" s="74" t="n">
        <v>0</v>
      </c>
      <c r="G78" s="74" t="n">
        <v>0</v>
      </c>
    </row>
    <row r="79" ht="26" customHeight="true">
      <c r="A79" s="63" t="e"/>
      <c r="B79" s="120" t="s">
        <v>741</v>
      </c>
      <c r="C79" s="54" t="s">
        <v>742</v>
      </c>
      <c r="D79" s="74" t="n">
        <v>0</v>
      </c>
      <c r="E79" s="28" t="s">
        <v>59</v>
      </c>
      <c r="F79" s="28" t="s">
        <v>59</v>
      </c>
      <c r="G79" s="74" t="n">
        <v>0</v>
      </c>
    </row>
    <row r="80" ht="63" customHeight="true">
      <c r="A80" s="63" t="e"/>
      <c r="B80" s="120" t="s">
        <v>743</v>
      </c>
      <c r="C80" s="54" t="s">
        <v>744</v>
      </c>
      <c r="D80" s="52" t="b">
        <f>=IF(D81="-",0,D81) + IF(D82="-",0,D82) + IF(D83="-",0,D83) + IF(D84="-",0,D84) + IF(D85="-",0,D85) + IF(D86="-",0,D86) + IF(D87="-",0,D87) + IF(D88="-",0,D88) + IF(D89="-",0,D89) </f>
      </c>
      <c r="E80" s="52" t="b">
        <f>=IF(E81="-",0,E81) + IF(E82="-",0,E82) + IF(E83="-",0,E83) + IF(E84="-",0,E84) + IF(E85="-",0,E85) + IF(E86="-",0,E86) + IF(E87="-",0,E87) + IF(E88="-",0,E88) + IF(E89="-",0,E89) </f>
      </c>
      <c r="F80" s="52" t="b">
        <f>=IF(F81="-",0,F81) + IF(F82="-",0,F82) + IF(F83="-",0,F83) + IF(F84="-",0,F84) + IF(F85="-",0,F85) + IF(F86="-",0,F86) + IF(F87="-",0,F87) + IF(F88="-",0,F88) + IF(F89="-",0,F89) </f>
      </c>
      <c r="G80" s="28" t="s">
        <v>59</v>
      </c>
    </row>
    <row r="81" ht="13" customHeight="true">
      <c r="A81" s="63" t="e"/>
      <c r="B81" s="121" t="s">
        <v>745</v>
      </c>
      <c r="C81" s="54" t="s">
        <v>746</v>
      </c>
      <c r="D81" s="74" t="n">
        <v>0</v>
      </c>
      <c r="E81" s="74" t="n">
        <v>0</v>
      </c>
      <c r="F81" s="74" t="n">
        <v>0</v>
      </c>
      <c r="G81" s="28" t="s">
        <v>59</v>
      </c>
    </row>
    <row r="82" ht="13" customHeight="true">
      <c r="A82" s="63" t="e"/>
      <c r="B82" s="121" t="s">
        <v>747</v>
      </c>
      <c r="C82" s="54" t="s">
        <v>748</v>
      </c>
      <c r="D82" s="74" t="n">
        <v>0</v>
      </c>
      <c r="E82" s="74" t="n">
        <v>0</v>
      </c>
      <c r="F82" s="74" t="n">
        <v>0</v>
      </c>
      <c r="G82" s="28" t="s">
        <v>59</v>
      </c>
    </row>
    <row r="83" ht="13" customHeight="true">
      <c r="A83" s="63" t="e"/>
      <c r="B83" s="121" t="s">
        <v>749</v>
      </c>
      <c r="C83" s="54" t="s">
        <v>750</v>
      </c>
      <c r="D83" s="74" t="n">
        <v>0</v>
      </c>
      <c r="E83" s="74" t="n">
        <v>0</v>
      </c>
      <c r="F83" s="74" t="n">
        <v>0</v>
      </c>
      <c r="G83" s="28" t="s">
        <v>59</v>
      </c>
    </row>
    <row r="84" ht="13" customHeight="true">
      <c r="A84" s="63" t="e"/>
      <c r="B84" s="121" t="s">
        <v>751</v>
      </c>
      <c r="C84" s="54" t="s">
        <v>752</v>
      </c>
      <c r="D84" s="74" t="n">
        <v>0</v>
      </c>
      <c r="E84" s="74" t="n">
        <v>0</v>
      </c>
      <c r="F84" s="74" t="n">
        <v>0</v>
      </c>
      <c r="G84" s="28" t="s">
        <v>59</v>
      </c>
    </row>
    <row r="85" ht="26" customHeight="true">
      <c r="A85" s="63" t="e"/>
      <c r="B85" s="121" t="s">
        <v>753</v>
      </c>
      <c r="C85" s="54" t="s">
        <v>754</v>
      </c>
      <c r="D85" s="74" t="n">
        <v>0</v>
      </c>
      <c r="E85" s="74" t="n">
        <v>0</v>
      </c>
      <c r="F85" s="74" t="n">
        <v>0</v>
      </c>
      <c r="G85" s="28" t="s">
        <v>59</v>
      </c>
    </row>
    <row r="86" ht="13" customHeight="true">
      <c r="A86" s="63" t="e"/>
      <c r="B86" s="121" t="s">
        <v>755</v>
      </c>
      <c r="C86" s="54" t="s">
        <v>756</v>
      </c>
      <c r="D86" s="74" t="n">
        <v>0</v>
      </c>
      <c r="E86" s="74" t="n">
        <v>0</v>
      </c>
      <c r="F86" s="74" t="n">
        <v>0</v>
      </c>
      <c r="G86" s="28" t="s">
        <v>59</v>
      </c>
    </row>
    <row r="87" ht="13" customHeight="true">
      <c r="A87" s="63" t="e"/>
      <c r="B87" s="121" t="s">
        <v>757</v>
      </c>
      <c r="C87" s="54" t="s">
        <v>758</v>
      </c>
      <c r="D87" s="74" t="n">
        <v>0</v>
      </c>
      <c r="E87" s="74" t="n">
        <v>0</v>
      </c>
      <c r="F87" s="74" t="n">
        <v>0</v>
      </c>
      <c r="G87" s="28" t="s">
        <v>59</v>
      </c>
    </row>
    <row r="88" ht="13" customHeight="true">
      <c r="A88" s="63" t="e"/>
      <c r="B88" s="121" t="s">
        <v>759</v>
      </c>
      <c r="C88" s="54" t="s">
        <v>760</v>
      </c>
      <c r="D88" s="74" t="n">
        <v>0</v>
      </c>
      <c r="E88" s="74" t="n">
        <v>0</v>
      </c>
      <c r="F88" s="74" t="n">
        <v>0</v>
      </c>
      <c r="G88" s="28" t="s">
        <v>59</v>
      </c>
    </row>
    <row r="89" ht="13" customHeight="true">
      <c r="A89" s="63" t="e"/>
      <c r="B89" s="121" t="s">
        <v>761</v>
      </c>
      <c r="C89" s="54" t="s">
        <v>762</v>
      </c>
      <c r="D89" s="74" t="n">
        <v>0</v>
      </c>
      <c r="E89" s="74" t="n">
        <v>0</v>
      </c>
      <c r="F89" s="74" t="n">
        <v>0</v>
      </c>
      <c r="G89" s="28" t="s">
        <v>59</v>
      </c>
    </row>
    <row r="90" ht="13" customHeight="true">
      <c r="A90" s="63" t="e"/>
      <c r="B90" s="119" t="s">
        <v>763</v>
      </c>
      <c r="C90" s="54" t="s">
        <v>764</v>
      </c>
      <c r="D90" s="74" t="n">
        <v>0</v>
      </c>
      <c r="E90" s="28" t="s">
        <v>59</v>
      </c>
      <c r="F90" s="28" t="s">
        <v>59</v>
      </c>
      <c r="G90" s="74" t="n">
        <v>0</v>
      </c>
    </row>
    <row r="91" ht="13" customHeight="true">
      <c r="B91" s="122" t="s">
        <v>765</v>
      </c>
      <c r="C91" s="122" t="e"/>
      <c r="D91" s="122" t="e"/>
      <c r="E91" s="122" t="e"/>
      <c r="F91" s="122" t="e"/>
      <c r="G91" s="122" t="e"/>
    </row>
    <row r="92" ht="13" customHeight="true"/>
    <row r="93" ht="11" customHeight="true"/>
  </sheetData>
  <mergeCells count="6">
    <mergeCell ref="B2:G2"/>
    <mergeCell ref="B4:B7"/>
    <mergeCell ref="C4:C7"/>
    <mergeCell ref="D4:F6"/>
    <mergeCell ref="G4:G7"/>
    <mergeCell ref="B91:G9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9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89"/>
  <sheetViews>
    <sheetView tabSelected="true" workbookViewId="0"/>
  </sheetViews>
  <sheetFormatPr defaultColWidth="10.5" customHeight="true" defaultRowHeight="11.429"/>
  <cols>
    <col min="1" max="1" width="1" style="1" customWidth="true"/>
    <col min="2" max="2" width="121.66796875" style="1" customWidth="true"/>
    <col min="3" max="3" width="10.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20.16796875" style="1" customWidth="true"/>
    <col min="8" max="8" width="10.5" style="1" customWidth="true" hidden="true"/>
    <col min="9" max="9" width="10.5" style="1" customWidth="true"/>
    <col min="10" max="10" width="10.5" style="1" customWidth="true"/>
  </cols>
  <sheetData>
    <row r="1" ht="5" customHeight="true" s="1" customFormat="true"/>
    <row r="2" ht="16" customHeight="true">
      <c r="B2" s="123" t="s">
        <v>766</v>
      </c>
      <c r="C2" s="123" t="e"/>
      <c r="D2" s="123" t="e"/>
      <c r="E2" s="123" t="e"/>
      <c r="F2" s="123" t="e"/>
      <c r="G2" s="123" t="e"/>
    </row>
    <row r="3" ht="13" customHeight="true"/>
    <row r="4" ht="26" customHeight="true">
      <c r="A4" s="63" t="e"/>
      <c r="B4" s="125" t="s">
        <v>767</v>
      </c>
      <c r="C4" s="125" t="s">
        <v>30</v>
      </c>
      <c r="D4" s="126" t="s">
        <v>768</v>
      </c>
      <c r="E4" s="126" t="e"/>
      <c r="F4" s="126" t="e"/>
      <c r="G4" s="130" t="s">
        <v>114</v>
      </c>
    </row>
    <row r="5" ht="152" customHeight="true">
      <c r="A5" s="63" t="e"/>
      <c r="B5" s="124" t="e"/>
      <c r="C5" s="124" t="e"/>
      <c r="D5" s="131" t="s">
        <v>603</v>
      </c>
      <c r="E5" s="132" t="s">
        <v>117</v>
      </c>
      <c r="F5" s="132" t="s">
        <v>604</v>
      </c>
      <c r="G5" s="129" t="e"/>
    </row>
    <row r="6" ht="13" customHeight="true">
      <c r="A6" s="63" t="e"/>
      <c r="B6" s="134" t="s">
        <v>23</v>
      </c>
      <c r="C6" s="135" t="s">
        <v>24</v>
      </c>
      <c r="D6" s="134" t="s">
        <v>25</v>
      </c>
      <c r="E6" s="134" t="s">
        <v>40</v>
      </c>
      <c r="F6" s="134" t="s">
        <v>41</v>
      </c>
      <c r="G6" s="134" t="s">
        <v>42</v>
      </c>
      <c r="H6" s="1" t="e"/>
    </row>
    <row r="7" ht="26" customHeight="true">
      <c r="A7" s="63" t="e"/>
      <c r="B7" s="136" t="s">
        <v>769</v>
      </c>
      <c r="C7" s="51" t="s">
        <v>770</v>
      </c>
      <c r="D7" s="52" t="b">
        <f>=IF(D8="-",0,D8) + IF(D9="-",0,D9) </f>
      </c>
      <c r="E7" s="52" t="b">
        <f>=IF(E8="-",0,E8) + IF(E9="-",0,E9) </f>
      </c>
      <c r="F7" s="52" t="b">
        <f>=IF(F8="-",0,F8) + IF(F9="-",0,F9) </f>
      </c>
      <c r="G7" s="52" t="b">
        <f>=IF(G8="-",0,G8) + IF(G9="-",0,G9) </f>
      </c>
      <c r="H7" s="1" t="e"/>
    </row>
    <row r="8" ht="13" customHeight="true">
      <c r="A8" s="63" t="e"/>
      <c r="B8" s="137" t="s">
        <v>771</v>
      </c>
      <c r="C8" s="54" t="s">
        <v>772</v>
      </c>
      <c r="D8" s="74" t="n">
        <v>0</v>
      </c>
      <c r="E8" s="74" t="n">
        <v>0</v>
      </c>
      <c r="F8" s="74" t="n">
        <v>0</v>
      </c>
      <c r="G8" s="74" t="n">
        <v>0</v>
      </c>
      <c r="H8" s="1" t="e"/>
    </row>
    <row r="9" ht="13" customHeight="true">
      <c r="A9" s="63" t="e"/>
      <c r="B9" s="137" t="s">
        <v>773</v>
      </c>
      <c r="C9" s="54" t="s">
        <v>774</v>
      </c>
      <c r="D9" s="74" t="n">
        <v>0</v>
      </c>
      <c r="E9" s="74" t="n">
        <v>0</v>
      </c>
      <c r="F9" s="74" t="n">
        <v>0</v>
      </c>
      <c r="G9" s="74" t="n">
        <v>0</v>
      </c>
    </row>
    <row r="10" ht="38" customHeight="true">
      <c r="A10" s="63" t="e"/>
      <c r="B10" s="58" t="s">
        <v>775</v>
      </c>
      <c r="C10" s="51" t="s">
        <v>776</v>
      </c>
      <c r="D10" s="138" t="b">
        <f>=IF(D11="-",0,D11) + IF(D12="-",0,D12) + IF(D13="-",0,D13) + IF(D14="-",0,D14) + IF(D20="-",0,D20) + IF(D21="-",0,D21) + IF(D23="-",0,D23) </f>
      </c>
      <c r="E10" s="138" t="b">
        <f>=IF(E14="-",0,E14) + IF(E20="-",0,E20) + IF(E21="-",0,E21) </f>
      </c>
      <c r="F10" s="138" t="b">
        <f>=IF(F14="-",0,F14) + IF(F20="-",0,F20) + IF(F21="-",0,F21) </f>
      </c>
      <c r="G10" s="28" t="s">
        <v>59</v>
      </c>
    </row>
    <row r="11" ht="26" customHeight="true">
      <c r="A11" s="63" t="e"/>
      <c r="B11" s="137" t="s">
        <v>777</v>
      </c>
      <c r="C11" s="54" t="s">
        <v>778</v>
      </c>
      <c r="D11" s="74" t="n">
        <v>0</v>
      </c>
      <c r="E11" s="28" t="s">
        <v>59</v>
      </c>
      <c r="F11" s="28" t="s">
        <v>59</v>
      </c>
      <c r="G11" s="28" t="s">
        <v>59</v>
      </c>
    </row>
    <row r="12" ht="13" customHeight="true">
      <c r="A12" s="63" t="e"/>
      <c r="B12" s="137" t="s">
        <v>779</v>
      </c>
      <c r="C12" s="54" t="s">
        <v>780</v>
      </c>
      <c r="D12" s="74" t="n">
        <v>0</v>
      </c>
      <c r="E12" s="28" t="s">
        <v>59</v>
      </c>
      <c r="F12" s="28" t="s">
        <v>59</v>
      </c>
      <c r="G12" s="28" t="s">
        <v>59</v>
      </c>
    </row>
    <row r="13" ht="13" customHeight="true">
      <c r="A13" s="63" t="e"/>
      <c r="B13" s="137" t="s">
        <v>781</v>
      </c>
      <c r="C13" s="54" t="s">
        <v>782</v>
      </c>
      <c r="D13" s="74" t="n">
        <v>0</v>
      </c>
      <c r="E13" s="28" t="s">
        <v>59</v>
      </c>
      <c r="F13" s="28" t="s">
        <v>59</v>
      </c>
      <c r="G13" s="28" t="s">
        <v>59</v>
      </c>
    </row>
    <row r="14" ht="13" customHeight="true">
      <c r="A14" s="63" t="e"/>
      <c r="B14" s="53" t="s">
        <v>783</v>
      </c>
      <c r="C14" s="54" t="s">
        <v>784</v>
      </c>
      <c r="D14" s="138" t="b">
        <f>=IF(D15="-",0,D15) + IF(D16="-",0,D16) + IF(D17="-",0,D17) </f>
      </c>
      <c r="E14" s="138" t="b">
        <f>=IF(E15="-",0,E15) + IF(E16="-",0,E16) + IF(E17="-",0,E17) </f>
      </c>
      <c r="F14" s="138" t="b">
        <f>=IF(F15="-",0,F15) + IF(F16="-",0,F16) + IF(F17="-",0,F17) </f>
      </c>
      <c r="G14" s="28" t="s">
        <v>59</v>
      </c>
    </row>
    <row r="15" ht="38" customHeight="true">
      <c r="A15" s="63" t="e"/>
      <c r="B15" s="60" t="s">
        <v>785</v>
      </c>
      <c r="C15" s="54" t="s">
        <v>786</v>
      </c>
      <c r="D15" s="74" t="n">
        <v>0</v>
      </c>
      <c r="E15" s="74" t="n">
        <v>0</v>
      </c>
      <c r="F15" s="74" t="n">
        <v>0</v>
      </c>
      <c r="G15" s="28" t="s">
        <v>59</v>
      </c>
    </row>
    <row r="16" ht="26" customHeight="true">
      <c r="A16" s="63" t="e"/>
      <c r="B16" s="60" t="s">
        <v>787</v>
      </c>
      <c r="C16" s="54" t="s">
        <v>788</v>
      </c>
      <c r="D16" s="74" t="n">
        <v>0</v>
      </c>
      <c r="E16" s="74" t="n">
        <v>0</v>
      </c>
      <c r="F16" s="74" t="n">
        <v>0</v>
      </c>
      <c r="G16" s="28" t="s">
        <v>59</v>
      </c>
    </row>
    <row r="17" ht="26" customHeight="true">
      <c r="A17" s="63" t="e"/>
      <c r="B17" s="60" t="s">
        <v>789</v>
      </c>
      <c r="C17" s="54" t="s">
        <v>790</v>
      </c>
      <c r="D17" s="138" t="b">
        <f>=IF(D18="-",0,D18) + IF(D19="-",0,D19) </f>
      </c>
      <c r="E17" s="138" t="b">
        <f>=IF(E18="-",0,E18) + IF(E19="-",0,E19) </f>
      </c>
      <c r="F17" s="138" t="b">
        <f>=IF(F18="-",0,F18) + IF(F19="-",0,F19) </f>
      </c>
      <c r="G17" s="28" t="s">
        <v>59</v>
      </c>
    </row>
    <row r="18" ht="26" customHeight="true">
      <c r="A18" s="63" t="e"/>
      <c r="B18" s="60" t="s">
        <v>791</v>
      </c>
      <c r="C18" s="54" t="s">
        <v>792</v>
      </c>
      <c r="D18" s="74" t="n">
        <v>0</v>
      </c>
      <c r="E18" s="74" t="n">
        <v>0</v>
      </c>
      <c r="F18" s="74" t="n">
        <v>0</v>
      </c>
      <c r="G18" s="28" t="s">
        <v>59</v>
      </c>
    </row>
    <row r="19" ht="13" customHeight="true">
      <c r="A19" s="63" t="e"/>
      <c r="B19" s="60" t="s">
        <v>793</v>
      </c>
      <c r="C19" s="54" t="s">
        <v>794</v>
      </c>
      <c r="D19" s="74" t="n">
        <v>0</v>
      </c>
      <c r="E19" s="74" t="n">
        <v>0</v>
      </c>
      <c r="F19" s="74" t="n">
        <v>0</v>
      </c>
      <c r="G19" s="28" t="s">
        <v>59</v>
      </c>
    </row>
    <row r="20" ht="26" customHeight="true">
      <c r="A20" s="63" t="e"/>
      <c r="B20" s="137" t="s">
        <v>100</v>
      </c>
      <c r="C20" s="54" t="s">
        <v>795</v>
      </c>
      <c r="D20" s="74" t="n">
        <v>0</v>
      </c>
      <c r="E20" s="74" t="n">
        <v>0</v>
      </c>
      <c r="F20" s="74" t="n">
        <v>0</v>
      </c>
      <c r="G20" s="28" t="s">
        <v>59</v>
      </c>
    </row>
    <row r="21" ht="13" customHeight="true">
      <c r="A21" s="63" t="e"/>
      <c r="B21" s="137" t="s">
        <v>98</v>
      </c>
      <c r="C21" s="54" t="s">
        <v>796</v>
      </c>
      <c r="D21" s="74" t="n">
        <v>0</v>
      </c>
      <c r="E21" s="74" t="n">
        <v>0</v>
      </c>
      <c r="F21" s="74" t="n">
        <v>0</v>
      </c>
      <c r="G21" s="28" t="s">
        <v>59</v>
      </c>
    </row>
    <row r="22" ht="13" customHeight="true">
      <c r="A22" s="63" t="e"/>
      <c r="B22" s="139" t="s">
        <v>797</v>
      </c>
      <c r="C22" s="54" t="s">
        <v>798</v>
      </c>
      <c r="D22" s="74" t="n">
        <v>0</v>
      </c>
      <c r="E22" s="74" t="n">
        <v>0</v>
      </c>
      <c r="F22" s="74" t="n">
        <v>0</v>
      </c>
      <c r="G22" s="28" t="s">
        <v>59</v>
      </c>
    </row>
    <row r="23" ht="13" customHeight="true">
      <c r="A23" s="63" t="e"/>
      <c r="B23" s="137" t="s">
        <v>799</v>
      </c>
      <c r="C23" s="54" t="s">
        <v>800</v>
      </c>
      <c r="D23" s="74" t="n">
        <v>0</v>
      </c>
      <c r="E23" s="28" t="s">
        <v>59</v>
      </c>
      <c r="F23" s="28" t="s">
        <v>59</v>
      </c>
      <c r="G23" s="28" t="s">
        <v>59</v>
      </c>
    </row>
    <row r="24" ht="26" customHeight="true">
      <c r="A24" s="63" t="e"/>
      <c r="B24" s="58" t="s">
        <v>801</v>
      </c>
      <c r="C24" s="51" t="s">
        <v>802</v>
      </c>
      <c r="D24" s="52" t="b">
        <f>=IF(D25="-",0,D25) + IF(D26="-",0,D26) + IF(D27="-",0,D27) </f>
      </c>
      <c r="E24" s="52" t="b">
        <f>=IF(E25="-",0,E25) + IF(E26="-",0,E26) + IF(E27="-",0,E27) </f>
      </c>
      <c r="F24" s="52" t="b">
        <f>=IF(F25="-",0,F25) + IF(F26="-",0,F26) + IF(F27="-",0,F27) </f>
      </c>
      <c r="G24" s="52" t="b">
        <f>=IF(G25="-",0,G25) + IF(G26="-",0,G26) + IF(G27="-",0,G27) </f>
      </c>
    </row>
    <row r="25" ht="13" customHeight="true">
      <c r="A25" s="63" t="e"/>
      <c r="B25" s="137" t="s">
        <v>803</v>
      </c>
      <c r="C25" s="54" t="s">
        <v>804</v>
      </c>
      <c r="D25" s="74" t="n">
        <v>0</v>
      </c>
      <c r="E25" s="74" t="n">
        <v>0</v>
      </c>
      <c r="F25" s="74" t="n">
        <v>0</v>
      </c>
      <c r="G25" s="74" t="n">
        <v>0</v>
      </c>
    </row>
    <row r="26" ht="13" customHeight="true">
      <c r="A26" s="63" t="e"/>
      <c r="B26" s="137" t="s">
        <v>805</v>
      </c>
      <c r="C26" s="54" t="s">
        <v>806</v>
      </c>
      <c r="D26" s="74" t="n">
        <v>0</v>
      </c>
      <c r="E26" s="74" t="n">
        <v>0</v>
      </c>
      <c r="F26" s="74" t="n">
        <v>0</v>
      </c>
      <c r="G26" s="74" t="n">
        <v>0</v>
      </c>
    </row>
    <row r="27" ht="13" customHeight="true">
      <c r="A27" s="63" t="e"/>
      <c r="B27" s="137" t="s">
        <v>807</v>
      </c>
      <c r="C27" s="54" t="s">
        <v>808</v>
      </c>
      <c r="D27" s="74" t="n">
        <v>0</v>
      </c>
      <c r="E27" s="74" t="n">
        <v>0</v>
      </c>
      <c r="F27" s="74" t="n">
        <v>0</v>
      </c>
      <c r="G27" s="74" t="n">
        <v>0</v>
      </c>
    </row>
    <row r="28" ht="26" customHeight="true">
      <c r="A28" s="63" t="e"/>
      <c r="B28" s="58" t="s">
        <v>809</v>
      </c>
      <c r="C28" s="51" t="s">
        <v>810</v>
      </c>
      <c r="D28" s="138" t="b">
        <f>=IF(D29="-",0,D29) + IF(D30="-",0,D30) + IF(D31="-",0,D31) </f>
      </c>
      <c r="E28" s="28" t="s">
        <v>59</v>
      </c>
      <c r="F28" s="28" t="s">
        <v>59</v>
      </c>
      <c r="G28" s="52" t="b">
        <f>=IF(G29="-",0,G29) + IF(G30="-",0,G30) + IF(G31="-",0,G31) </f>
      </c>
    </row>
    <row r="29" ht="26" customHeight="true">
      <c r="A29" s="63" t="e"/>
      <c r="B29" s="137" t="s">
        <v>811</v>
      </c>
      <c r="C29" s="54" t="s">
        <v>812</v>
      </c>
      <c r="D29" s="74" t="n">
        <v>0</v>
      </c>
      <c r="E29" s="28" t="s">
        <v>59</v>
      </c>
      <c r="F29" s="28" t="s">
        <v>59</v>
      </c>
      <c r="G29" s="74" t="n">
        <v>0</v>
      </c>
    </row>
    <row r="30" ht="26" customHeight="true">
      <c r="A30" s="63" t="e"/>
      <c r="B30" s="137" t="s">
        <v>813</v>
      </c>
      <c r="C30" s="54" t="s">
        <v>814</v>
      </c>
      <c r="D30" s="74" t="n">
        <v>0</v>
      </c>
      <c r="E30" s="28" t="s">
        <v>59</v>
      </c>
      <c r="F30" s="28" t="s">
        <v>59</v>
      </c>
      <c r="G30" s="74" t="n">
        <v>0</v>
      </c>
    </row>
    <row r="31" ht="13" customHeight="true">
      <c r="A31" s="63" t="e"/>
      <c r="B31" s="137" t="s">
        <v>815</v>
      </c>
      <c r="C31" s="54" t="s">
        <v>816</v>
      </c>
      <c r="D31" s="138" t="b">
        <f>=IF(D32="-",0,D32) + IF(D33="-",0,D33) + IF(D34="-",0,D34) + IF(D35="-",0,D35) + IF(D36="-",0,D36) + IF(D37="-",0,D37) + IF(D38="-",0,D38) + IF(D39="-",0,D39) </f>
      </c>
      <c r="E31" s="28" t="s">
        <v>59</v>
      </c>
      <c r="F31" s="28" t="s">
        <v>59</v>
      </c>
      <c r="G31" s="138" t="b">
        <f>=IF(G32="-",0,G32) + IF(G33="-",0,G33) + IF(G34="-",0,G34) + IF(G35="-",0,G35) + IF(G36="-",0,G36) + IF(G37="-",0,G37) + IF(G38="-",0,G38) + IF(G39="-",0,G39) </f>
      </c>
    </row>
    <row r="32" ht="26" customHeight="true">
      <c r="A32" s="63" t="e"/>
      <c r="B32" s="59" t="s">
        <v>817</v>
      </c>
      <c r="C32" s="54" t="s">
        <v>818</v>
      </c>
      <c r="D32" s="74" t="n">
        <v>0</v>
      </c>
      <c r="E32" s="28" t="s">
        <v>59</v>
      </c>
      <c r="F32" s="28" t="s">
        <v>59</v>
      </c>
      <c r="G32" s="74" t="n">
        <v>0</v>
      </c>
    </row>
    <row r="33" ht="13" customHeight="true">
      <c r="A33" s="63" t="e"/>
      <c r="B33" s="59" t="s">
        <v>819</v>
      </c>
      <c r="C33" s="54" t="s">
        <v>820</v>
      </c>
      <c r="D33" s="74" t="n">
        <v>0</v>
      </c>
      <c r="E33" s="28" t="s">
        <v>59</v>
      </c>
      <c r="F33" s="28" t="s">
        <v>59</v>
      </c>
      <c r="G33" s="74" t="n">
        <v>0</v>
      </c>
    </row>
    <row r="34" ht="13" customHeight="true">
      <c r="A34" s="63" t="e"/>
      <c r="B34" s="59" t="s">
        <v>821</v>
      </c>
      <c r="C34" s="54" t="s">
        <v>822</v>
      </c>
      <c r="D34" s="74" t="n">
        <v>0</v>
      </c>
      <c r="E34" s="28" t="s">
        <v>59</v>
      </c>
      <c r="F34" s="28" t="s">
        <v>59</v>
      </c>
      <c r="G34" s="74" t="n">
        <v>0</v>
      </c>
    </row>
    <row r="35" ht="13" customHeight="true">
      <c r="A35" s="63" t="e"/>
      <c r="B35" s="59" t="s">
        <v>823</v>
      </c>
      <c r="C35" s="54" t="s">
        <v>824</v>
      </c>
      <c r="D35" s="74" t="n">
        <v>0</v>
      </c>
      <c r="E35" s="28" t="s">
        <v>59</v>
      </c>
      <c r="F35" s="28" t="s">
        <v>59</v>
      </c>
      <c r="G35" s="74" t="n">
        <v>0</v>
      </c>
    </row>
    <row r="36" ht="13" customHeight="true">
      <c r="A36" s="63" t="e"/>
      <c r="B36" s="59" t="s">
        <v>825</v>
      </c>
      <c r="C36" s="54" t="s">
        <v>826</v>
      </c>
      <c r="D36" s="74" t="n">
        <v>0</v>
      </c>
      <c r="E36" s="28" t="s">
        <v>59</v>
      </c>
      <c r="F36" s="28" t="s">
        <v>59</v>
      </c>
      <c r="G36" s="74" t="n">
        <v>0</v>
      </c>
    </row>
    <row r="37" ht="13" customHeight="true">
      <c r="A37" s="63" t="e"/>
      <c r="B37" s="59" t="s">
        <v>827</v>
      </c>
      <c r="C37" s="54" t="s">
        <v>828</v>
      </c>
      <c r="D37" s="74" t="n">
        <v>0</v>
      </c>
      <c r="E37" s="28" t="s">
        <v>59</v>
      </c>
      <c r="F37" s="28" t="s">
        <v>59</v>
      </c>
      <c r="G37" s="74" t="n">
        <v>0</v>
      </c>
    </row>
    <row r="38" ht="13" customHeight="true">
      <c r="A38" s="63" t="e"/>
      <c r="B38" s="59" t="s">
        <v>829</v>
      </c>
      <c r="C38" s="54" t="s">
        <v>830</v>
      </c>
      <c r="D38" s="74" t="n">
        <v>0</v>
      </c>
      <c r="E38" s="28" t="s">
        <v>59</v>
      </c>
      <c r="F38" s="28" t="s">
        <v>59</v>
      </c>
      <c r="G38" s="74" t="n">
        <v>0</v>
      </c>
    </row>
    <row r="39" ht="13" customHeight="true">
      <c r="A39" s="63" t="e"/>
      <c r="B39" s="59" t="s">
        <v>831</v>
      </c>
      <c r="C39" s="54" t="s">
        <v>832</v>
      </c>
      <c r="D39" s="74" t="n">
        <v>0</v>
      </c>
      <c r="E39" s="28" t="s">
        <v>59</v>
      </c>
      <c r="F39" s="28" t="s">
        <v>59</v>
      </c>
      <c r="G39" s="74" t="n">
        <v>0</v>
      </c>
    </row>
    <row r="40" ht="13" customHeight="true">
      <c r="A40" s="63" t="e"/>
      <c r="B40" s="58" t="s">
        <v>833</v>
      </c>
      <c r="C40" s="51" t="s">
        <v>834</v>
      </c>
      <c r="D40" s="74" t="n">
        <v>0</v>
      </c>
      <c r="E40" s="28" t="s">
        <v>59</v>
      </c>
      <c r="F40" s="28" t="s">
        <v>59</v>
      </c>
      <c r="G40" s="74" t="n">
        <v>0</v>
      </c>
    </row>
    <row r="41" ht="16" customHeight="true"/>
    <row r="42" ht="16" customHeight="true"/>
    <row r="43" ht="13" customHeight="true">
      <c r="B43" s="6" t="s">
        <v>835</v>
      </c>
      <c r="C43" s="140" t="e"/>
      <c r="D43" s="140" t="e"/>
      <c r="F43" s="140" t="e"/>
      <c r="G43" s="140" t="e"/>
    </row>
    <row r="44" ht="12" customHeight="true">
      <c r="C44" s="141" t="s">
        <v>836</v>
      </c>
      <c r="D44" s="141" t="e"/>
      <c r="F44" s="142" t="s">
        <v>837</v>
      </c>
      <c r="G44" s="142" t="e"/>
    </row>
    <row r="45" ht="11" customHeight="true"/>
    <row r="46" ht="13" customHeight="true">
      <c r="B46" s="6" t="s">
        <v>838</v>
      </c>
      <c r="C46" s="143" t="e"/>
      <c r="D46" s="143" t="e"/>
      <c r="F46" s="140" t="e"/>
      <c r="G46" s="140" t="e"/>
    </row>
    <row r="47" ht="12" customHeight="true">
      <c r="B47" s="144" t="s">
        <v>839</v>
      </c>
      <c r="C47" s="142" t="s">
        <v>836</v>
      </c>
      <c r="D47" s="142" t="e"/>
      <c r="F47" s="142" t="s">
        <v>837</v>
      </c>
      <c r="G47" s="142" t="e"/>
    </row>
    <row r="48" ht="13" customHeight="true">
      <c r="A48" s="145" t="e"/>
      <c r="B48" s="145" t="e"/>
    </row>
    <row r="49" ht="16" customHeight="true">
      <c r="B49" s="146" t="s">
        <v>840</v>
      </c>
    </row>
    <row r="50" ht="11" customHeight="true"/>
    <row r="51" ht="11" customHeight="true"/>
    <row r="52" ht="11" customHeight="true"/>
    <row r="53" ht="11" customHeight="true"/>
    <row r="54" ht="11" customHeight="true"/>
    <row r="55" ht="11" customHeight="true"/>
    <row r="56" ht="11" customHeight="true"/>
    <row r="57" ht="11" customHeight="true"/>
    <row r="58" ht="11" customHeight="true"/>
    <row r="59" ht="11" customHeight="true"/>
    <row r="60" ht="11" customHeight="true"/>
    <row r="61" ht="11" customHeight="true"/>
    <row r="62" ht="11" customHeight="true"/>
    <row r="63" ht="11" customHeight="true"/>
    <row r="64" ht="11" customHeight="true"/>
    <row r="65" ht="11" customHeight="true"/>
    <row r="66" ht="11" customHeight="true"/>
    <row r="67" ht="11" customHeight="true"/>
    <row r="68" ht="11" customHeight="true"/>
  </sheetData>
  <mergeCells count="13">
    <mergeCell ref="B2:G2"/>
    <mergeCell ref="B4:B5"/>
    <mergeCell ref="C4:C5"/>
    <mergeCell ref="D4:F4"/>
    <mergeCell ref="G4:G5"/>
    <mergeCell ref="C43:D43"/>
    <mergeCell ref="F43:G43"/>
    <mergeCell ref="C44:D44"/>
    <mergeCell ref="F44:G44"/>
    <mergeCell ref="C46:D46"/>
    <mergeCell ref="F46:G46"/>
    <mergeCell ref="C47:D47"/>
    <mergeCell ref="F47:G47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