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 activeTab="2"/>
  </bookViews>
  <sheets>
    <sheet name="Раздел 13-1" sheetId="1" r:id="rId1"/>
    <sheet name="Разделы 13-2 и 13-3" sheetId="2" r:id="rId2"/>
    <sheet name="Раздел 13-4" sheetId="3" r:id="rId3"/>
  </sheets>
  <calcPr calcId="152511" refMode="R1C1"/>
</workbook>
</file>

<file path=xl/calcChain.xml><?xml version="1.0" encoding="utf-8"?>
<calcChain xmlns="http://schemas.openxmlformats.org/spreadsheetml/2006/main">
  <c r="H36" i="3" l="1"/>
  <c r="F36" i="3"/>
  <c r="H34" i="3"/>
  <c r="F34" i="3"/>
  <c r="H33" i="3"/>
  <c r="F33" i="3"/>
  <c r="H32" i="3"/>
  <c r="F32" i="3"/>
  <c r="G31" i="3"/>
  <c r="E31" i="3"/>
  <c r="H30" i="3"/>
  <c r="F30" i="3"/>
  <c r="H29" i="3"/>
  <c r="F29" i="3"/>
  <c r="H28" i="3"/>
  <c r="F28" i="3"/>
  <c r="H27" i="3"/>
  <c r="F27" i="3"/>
  <c r="H26" i="3"/>
  <c r="F26" i="3"/>
  <c r="H25" i="3"/>
  <c r="F25" i="3"/>
  <c r="H24" i="3"/>
  <c r="F24" i="3"/>
  <c r="H23" i="3"/>
  <c r="F23" i="3"/>
  <c r="H22" i="3"/>
  <c r="F22" i="3"/>
  <c r="H20" i="3"/>
  <c r="F20" i="3"/>
  <c r="H19" i="3"/>
  <c r="F19" i="3"/>
  <c r="H18" i="3"/>
  <c r="F18" i="3"/>
  <c r="G17" i="3"/>
  <c r="G5" i="3" s="1"/>
  <c r="F17" i="3"/>
  <c r="E17" i="3"/>
  <c r="D17" i="3"/>
  <c r="H17" i="3" s="1"/>
  <c r="H15" i="3"/>
  <c r="F15" i="3"/>
  <c r="H14" i="3"/>
  <c r="F14" i="3"/>
  <c r="H13" i="3"/>
  <c r="F13" i="3"/>
  <c r="H12" i="3"/>
  <c r="F12" i="3"/>
  <c r="H11" i="3"/>
  <c r="F11" i="3"/>
  <c r="H10" i="3"/>
  <c r="F10" i="3"/>
  <c r="H9" i="3"/>
  <c r="F9" i="3"/>
  <c r="H8" i="3"/>
  <c r="F8" i="3"/>
  <c r="H7" i="3"/>
  <c r="F7" i="3"/>
  <c r="G6" i="3"/>
  <c r="F6" i="3"/>
  <c r="E6" i="3"/>
  <c r="E5" i="3" s="1"/>
  <c r="D6" i="3"/>
  <c r="H6" i="3" s="1"/>
  <c r="R39" i="2"/>
  <c r="O39" i="2"/>
  <c r="N39" i="2"/>
  <c r="K39" i="2"/>
  <c r="J39" i="2"/>
  <c r="G39" i="2"/>
  <c r="F39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R28" i="2"/>
  <c r="Q28" i="2"/>
  <c r="Q39" i="2" s="1"/>
  <c r="P28" i="2"/>
  <c r="P39" i="2" s="1"/>
  <c r="O28" i="2"/>
  <c r="N28" i="2"/>
  <c r="M28" i="2"/>
  <c r="M39" i="2" s="1"/>
  <c r="L28" i="2"/>
  <c r="L39" i="2" s="1"/>
  <c r="K28" i="2"/>
  <c r="J28" i="2"/>
  <c r="I28" i="2"/>
  <c r="I39" i="2" s="1"/>
  <c r="H28" i="2"/>
  <c r="H39" i="2" s="1"/>
  <c r="G28" i="2"/>
  <c r="F28" i="2"/>
  <c r="E28" i="2"/>
  <c r="E39" i="2" s="1"/>
  <c r="D28" i="2"/>
  <c r="D39" i="2" s="1"/>
  <c r="E8" i="2"/>
  <c r="E104" i="1"/>
  <c r="W103" i="1"/>
  <c r="E103" i="1"/>
  <c r="W102" i="1"/>
  <c r="W101" i="1"/>
  <c r="E101" i="1"/>
  <c r="W100" i="1"/>
  <c r="W99" i="1"/>
  <c r="E97" i="1"/>
  <c r="W96" i="1"/>
  <c r="E94" i="1"/>
  <c r="W93" i="1"/>
  <c r="E92" i="1"/>
  <c r="W91" i="1"/>
  <c r="E91" i="1"/>
  <c r="W89" i="1"/>
  <c r="W88" i="1"/>
  <c r="W87" i="1"/>
  <c r="E87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 s="1"/>
  <c r="W85" i="1"/>
  <c r="E85" i="1"/>
  <c r="W84" i="1"/>
  <c r="E83" i="1"/>
  <c r="Q82" i="1"/>
  <c r="P82" i="1"/>
  <c r="O82" i="1"/>
  <c r="N82" i="1"/>
  <c r="M82" i="1"/>
  <c r="L82" i="1"/>
  <c r="K82" i="1"/>
  <c r="J82" i="1"/>
  <c r="I82" i="1"/>
  <c r="H82" i="1"/>
  <c r="G82" i="1"/>
  <c r="E82" i="1" s="1"/>
  <c r="F82" i="1"/>
  <c r="W75" i="1"/>
  <c r="E75" i="1"/>
  <c r="W73" i="1"/>
  <c r="E73" i="1"/>
  <c r="W70" i="1"/>
  <c r="W69" i="1"/>
  <c r="E69" i="1"/>
  <c r="Q68" i="1"/>
  <c r="P68" i="1"/>
  <c r="O68" i="1"/>
  <c r="N68" i="1"/>
  <c r="M68" i="1"/>
  <c r="L68" i="1"/>
  <c r="K68" i="1"/>
  <c r="J68" i="1"/>
  <c r="I68" i="1"/>
  <c r="H68" i="1"/>
  <c r="G68" i="1"/>
  <c r="E68" i="1" s="1"/>
  <c r="F68" i="1"/>
  <c r="W66" i="1"/>
  <c r="E66" i="1"/>
  <c r="W65" i="1"/>
  <c r="E65" i="1"/>
  <c r="W64" i="1"/>
  <c r="E64" i="1"/>
  <c r="W63" i="1"/>
  <c r="E63" i="1"/>
  <c r="E62" i="1"/>
  <c r="W61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 s="1"/>
  <c r="D60" i="1"/>
  <c r="W59" i="1"/>
  <c r="W57" i="1"/>
  <c r="W56" i="1"/>
  <c r="W55" i="1"/>
  <c r="W54" i="1"/>
  <c r="E54" i="1"/>
  <c r="W53" i="1"/>
  <c r="W52" i="1"/>
  <c r="W50" i="1"/>
  <c r="W48" i="1"/>
  <c r="W46" i="1"/>
  <c r="E46" i="1"/>
  <c r="W45" i="1"/>
  <c r="W44" i="1"/>
  <c r="W42" i="1"/>
  <c r="E41" i="1"/>
  <c r="W34" i="1"/>
  <c r="W33" i="1"/>
  <c r="W31" i="1"/>
  <c r="E30" i="1"/>
  <c r="W29" i="1"/>
  <c r="E29" i="1"/>
  <c r="W28" i="1"/>
  <c r="E25" i="1"/>
  <c r="W24" i="1"/>
  <c r="E24" i="1"/>
  <c r="E20" i="1" s="1"/>
  <c r="E19" i="1" s="1"/>
  <c r="W23" i="1"/>
  <c r="E21" i="1"/>
  <c r="Q20" i="1"/>
  <c r="Q19" i="1" s="1"/>
  <c r="P20" i="1"/>
  <c r="P19" i="1" s="1"/>
  <c r="O20" i="1"/>
  <c r="N20" i="1"/>
  <c r="N19" i="1" s="1"/>
  <c r="M20" i="1"/>
  <c r="M19" i="1" s="1"/>
  <c r="L20" i="1"/>
  <c r="L19" i="1" s="1"/>
  <c r="K20" i="1"/>
  <c r="J20" i="1"/>
  <c r="J19" i="1" s="1"/>
  <c r="I20" i="1"/>
  <c r="I19" i="1" s="1"/>
  <c r="H20" i="1"/>
  <c r="H19" i="1" s="1"/>
  <c r="G20" i="1"/>
  <c r="F20" i="1"/>
  <c r="F19" i="1" s="1"/>
  <c r="X19" i="1"/>
  <c r="V19" i="1"/>
  <c r="O19" i="1"/>
  <c r="K19" i="1"/>
  <c r="G19" i="1"/>
</calcChain>
</file>

<file path=xl/sharedStrings.xml><?xml version="1.0" encoding="utf-8"?>
<sst xmlns="http://schemas.openxmlformats.org/spreadsheetml/2006/main" count="840" uniqueCount="420">
  <si>
    <t>000000474</t>
  </si>
  <si>
    <t>ОТЧЕТ О ПРОИЗВОДСТВЕ, ЗАТРАТАХ, СЕБЕСТОИМОСТИ И РЕАЛИЗАЦИИ  ПРОДУКЦИИ ЖИВОТНОВОДСТВА
за 2021 год</t>
  </si>
  <si>
    <t>Форма № 13-АПК с. 2</t>
  </si>
  <si>
    <t>КОДЫ</t>
  </si>
  <si>
    <t/>
  </si>
  <si>
    <t>Форма № 13-АПК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</si>
  <si>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</si>
  <si>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</si>
  <si>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</si>
  <si>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</si>
  <si>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</si>
  <si>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</si>
  <si>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</si>
  <si>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</si>
  <si>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</si>
  <si>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</si>
  <si>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</si>
  <si>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</si>
  <si>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</si>
  <si>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</si>
  <si>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</si>
  <si>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</si>
  <si>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</si>
  <si>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</si>
  <si>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</si>
  <si>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</si>
  <si>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</si>
  <si>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</si>
  <si>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</si>
  <si>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</si>
  <si>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</si>
  <si>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затраты 
на страхование</t>
  </si>
  <si>
    <t>прочие</t>
  </si>
  <si>
    <t>из прочих затрат: амортизация</t>
  </si>
  <si>
    <t>Наименование</t>
  </si>
  <si>
    <t>единица измерения</t>
  </si>
  <si>
    <t>количество
(в единице измерения)</t>
  </si>
  <si>
    <t>Себестоимость</t>
  </si>
  <si>
    <t>корма</t>
  </si>
  <si>
    <t>покупная энергия всех видов; топливо, кроме нефте-
продуктов (уголь, газ, дрова)</t>
  </si>
  <si>
    <t>в т.ч. газ</t>
  </si>
  <si>
    <t>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</si>
  <si>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</si>
  <si>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</si>
  <si>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</si>
  <si>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</si>
  <si>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</si>
  <si>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</si>
  <si>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</si>
  <si>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</si>
  <si>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</si>
  <si>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</si>
  <si>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</si>
  <si>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</si>
  <si>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</si>
  <si>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</si>
  <si>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</si>
  <si>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</si>
  <si>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7.2</t>
  </si>
  <si>
    <t>8</t>
  </si>
  <si>
    <t>9</t>
  </si>
  <si>
    <t>10</t>
  </si>
  <si>
    <t>11</t>
  </si>
  <si>
    <t>12.1</t>
  </si>
  <si>
    <t>13</t>
  </si>
  <si>
    <t>14</t>
  </si>
  <si>
    <t>15</t>
  </si>
  <si>
    <t>16</t>
  </si>
  <si>
    <t>17</t>
  </si>
  <si>
    <t>18</t>
  </si>
  <si>
    <t>19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</si>
  <si>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</si>
  <si>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</si>
  <si>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</si>
  <si>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</si>
  <si>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</si>
  <si>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</si>
  <si>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</si>
  <si>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</si>
  <si>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</si>
  <si>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</si>
  <si>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</si>
  <si>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</si>
  <si>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</si>
  <si>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</si>
  <si>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</si>
  <si>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</si>
  <si>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</si>
  <si>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</si>
  <si>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</si>
  <si>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</si>
  <si>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</si>
  <si>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</si>
  <si>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</si>
  <si>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</si>
  <si>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</si>
  <si>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</si>
  <si>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</si>
  <si>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</si>
  <si>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</si>
  <si>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</si>
  <si>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</si>
  <si>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</si>
  <si>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</si>
  <si>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</si>
  <si>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</si>
  <si>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</si>
  <si>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</si>
  <si>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</si>
  <si>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</si>
  <si>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</si>
  <si>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</si>
  <si>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</si>
  <si>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 отъемыши</t>
  </si>
  <si>
    <t>131210.2</t>
  </si>
  <si>
    <t>животные на выращивании и откорме</t>
  </si>
  <si>
    <t>131220</t>
  </si>
  <si>
    <t>прирост поросят- 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</si>
  <si>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</si>
  <si>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</si>
  <si>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</si>
  <si>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</si>
  <si>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</si>
  <si>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</si>
  <si>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</si>
  <si>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</si>
  <si>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</si>
  <si>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</si>
  <si>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</si>
  <si>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</si>
  <si>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</si>
  <si>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</si>
  <si>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</si>
  <si>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</si>
  <si>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</si>
  <si>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</si>
  <si>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</si>
  <si>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</si>
  <si>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</si>
  <si>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</si>
  <si>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</si>
  <si>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</si>
  <si>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</si>
  <si>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</si>
  <si>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</si>
  <si>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</si>
  <si>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</si>
  <si>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</si>
  <si>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</si>
  <si>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</si>
  <si>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</si>
  <si>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</si>
  <si>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</si>
  <si>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</si>
  <si>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</si>
  <si>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</si>
  <si>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</si>
  <si>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</si>
  <si>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</si>
  <si>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</si>
  <si>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</si>
  <si>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</si>
  <si>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</si>
  <si>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</si>
  <si>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</si>
  <si>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</si>
  <si>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</si>
  <si>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</si>
  <si>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</si>
  <si>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</si>
  <si>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</si>
  <si>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</si>
  <si>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</si>
  <si>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</si>
  <si>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</si>
  <si>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</si>
  <si>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</si>
  <si>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</si>
  <si>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</si>
  <si>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</si>
  <si>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</si>
  <si>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</si>
  <si>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</si>
  <si>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</si>
  <si>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</si>
  <si>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</si>
  <si>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</si>
  <si>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</si>
  <si>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</si>
  <si>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</t>
  </si>
  <si>
    <t>131650.2</t>
  </si>
  <si>
    <t>ЛОШАДИ (без мясных табунных лошадей) (стр.131710+ 131720+ 131730)</t>
  </si>
  <si>
    <t>131700</t>
  </si>
  <si>
    <t>в том числе: 
основное стадо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</si>
  <si>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</si>
  <si>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</si>
  <si>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</si>
  <si>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</si>
  <si>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</si>
  <si>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</si>
  <si>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</si>
  <si>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</si>
  <si>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</si>
  <si>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</si>
  <si>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</si>
  <si>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</si>
  <si>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</si>
  <si>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</si>
  <si>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</si>
  <si>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</si>
  <si>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</si>
  <si>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</si>
  <si>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</si>
  <si>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</si>
  <si>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</si>
  <si>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</si>
  <si>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</si>
  <si>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</si>
  <si>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</si>
  <si>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</si>
  <si>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</si>
  <si>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</si>
  <si>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</si>
  <si>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</si>
  <si>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</si>
  <si>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</si>
  <si>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</si>
  <si>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</si>
  <si>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</si>
  <si>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</si>
  <si>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</si>
  <si>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</si>
  <si>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</si>
  <si>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</si>
  <si>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</si>
  <si>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</si>
  <si>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</si>
  <si>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</si>
  <si>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</si>
  <si>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</si>
  <si>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</si>
  <si>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</t>
  </si>
  <si>
    <t>131940</t>
  </si>
  <si>
    <t>из них: 
основное стадо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</si>
  <si>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</si>
  <si>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</si>
  <si>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</si>
  <si>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</si>
  <si>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</si>
  <si>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</si>
  <si>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</si>
  <si>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</si>
  <si>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</si>
  <si>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</si>
  <si>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</si>
  <si>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</si>
  <si>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</si>
  <si>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</si>
  <si>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</si>
  <si>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</si>
  <si>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</si>
  <si>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</si>
  <si>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</si>
  <si>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</si>
  <si>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</si>
  <si>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</si>
  <si>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</si>
  <si>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</si>
  <si>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</si>
  <si>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</si>
  <si>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</si>
  <si>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</si>
  <si>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</si>
  <si>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</si>
  <si>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</si>
  <si>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</si>
  <si>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</si>
  <si>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</si>
  <si>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</si>
  <si>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</si>
  <si>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</si>
  <si>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</si>
  <si>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</si>
  <si>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</si>
  <si>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</si>
  <si>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</si>
  <si>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</si>
  <si>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</si>
  <si>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</si>
  <si>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</si>
  <si>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</si>
  <si>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</si>
  <si>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</si>
  <si>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производитей  
(заполняется только специализированными организациями по племенной работе)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</si>
  <si>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</si>
  <si>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</si>
  <si>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</si>
  <si>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</si>
  <si>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</si>
  <si>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</si>
  <si>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</si>
  <si>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</si>
  <si>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</si>
  <si>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</si>
  <si>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</si>
  <si>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</si>
  <si>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</si>
  <si>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</si>
  <si>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</si>
  <si>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</si>
  <si>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</si>
  <si>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</si>
  <si>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</si>
  <si>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</si>
  <si>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</si>
  <si>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</si>
  <si>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</si>
  <si>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</si>
  <si>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</si>
  <si>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</si>
  <si>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</si>
  <si>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</si>
  <si>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</si>
  <si>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</si>
  <si>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</si>
  <si>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</si>
  <si>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</si>
  <si>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</si>
  <si>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</si>
  <si>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</si>
  <si>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</si>
  <si>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</si>
  <si>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</si>
  <si>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</si>
  <si>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</si>
  <si>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</si>
  <si>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</si>
  <si>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</si>
  <si>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</si>
  <si>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</si>
  <si>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</si>
  <si>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</si>
  <si>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</si>
  <si>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</si>
  <si>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</si>
  <si>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продукции животноводства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</si>
  <si>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</si>
  <si>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</si>
  <si>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</si>
  <si>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</si>
  <si>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</si>
  <si>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</si>
  <si>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</si>
  <si>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</si>
  <si>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</si>
  <si>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</si>
  <si>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</si>
  <si>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</si>
  <si>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</si>
  <si>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</si>
  <si>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</si>
  <si>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</si>
  <si>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</si>
  <si>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</si>
  <si>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</si>
  <si>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</si>
  <si>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</si>
  <si>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</si>
  <si>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</si>
  <si>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</si>
  <si>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</si>
  <si>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</si>
  <si>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</si>
  <si>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</si>
  <si>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</si>
  <si>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</si>
  <si>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</si>
  <si>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</si>
  <si>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</si>
  <si>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</si>
  <si>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</si>
  <si>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</si>
  <si>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</si>
  <si>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</si>
  <si>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</si>
  <si>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</si>
  <si>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</si>
  <si>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пищевые</t>
  </si>
  <si>
    <t>134310</t>
  </si>
  <si>
    <t>из них: куриные</t>
  </si>
  <si>
    <t>134311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</si>
  <si>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</si>
  <si>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</si>
  <si>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</si>
  <si>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</si>
  <si>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</si>
  <si>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</si>
  <si>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</si>
  <si>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</si>
  <si>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</si>
  <si>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</si>
  <si>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</si>
  <si>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</si>
  <si>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</si>
  <si>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</si>
  <si>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</si>
  <si>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</si>
  <si>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</si>
  <si>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</si>
  <si>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</si>
  <si>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</si>
  <si>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Продукция прочего животноводства 
(без учета переработки)</t>
  </si>
  <si>
    <t>134900</t>
  </si>
  <si>
    <t>из них: панты сырые</t>
  </si>
  <si>
    <t>134901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</si>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</sst>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6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sz val="8"/>
      <name val="Times New Roman"/>
    </font>
    <font>
      <b/>
      <sz val="10"/>
      <name val="Times New Roman"/>
    </font>
    <font>
      <sz val="10"/>
      <color rgb="FF000000"/>
      <name val="Times New Roman"/>
    </font>
    <font>
      <b/>
      <sz val="11"/>
      <name val="Times New Roman"/>
    </font>
    <font>
      <i/>
      <sz val="8"/>
      <name val="Times New Roman"/>
    </font>
    <font>
      <sz val="10"/>
      <color rgb="FF333333"/>
      <name val="Times New Roman"/>
    </font>
    <font>
      <b/>
      <sz val="10"/>
      <color rgb="FF333333"/>
      <name val="Times New Roman"/>
    </font>
    <font>
      <i/>
      <sz val="10"/>
      <name val="Times New Roman"/>
    </font>
    <font>
      <b/>
      <sz val="8"/>
      <name val="Times New Roman"/>
    </font>
    <font>
      <sz val="10"/>
      <color rgb="FFFF0000"/>
      <name val="Times New Roman"/>
    </font>
    <font>
      <b/>
      <sz val="10"/>
      <color rgb="FFFF0000"/>
      <name val="Times New Roman"/>
    </font>
    <font>
      <i/>
      <sz val="10"/>
      <color rgb="FF333333"/>
      <name val="Times New Roman"/>
    </font>
    <font>
      <sz val="9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C0DC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right" wrapText="1"/>
    </xf>
    <xf numFmtId="164" fontId="4" fillId="2" borderId="21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164" fontId="4" fillId="3" borderId="21" xfId="0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5" xfId="0" applyNumberFormat="1" applyFont="1" applyFill="1" applyBorder="1" applyAlignment="1">
      <alignment horizontal="right" wrapText="1"/>
    </xf>
    <xf numFmtId="0" fontId="1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2"/>
    </xf>
    <xf numFmtId="0" fontId="1" fillId="0" borderId="2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left" wrapText="1"/>
    </xf>
    <xf numFmtId="0" fontId="1" fillId="0" borderId="1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5" borderId="2" xfId="0" applyNumberFormat="1" applyFont="1" applyFill="1" applyBorder="1" applyAlignment="1">
      <alignment horizontal="right" wrapText="1"/>
    </xf>
    <xf numFmtId="164" fontId="1" fillId="4" borderId="29" xfId="0" applyNumberFormat="1" applyFont="1" applyFill="1" applyBorder="1" applyAlignment="1">
      <alignment horizontal="right" wrapText="1"/>
    </xf>
    <xf numFmtId="0" fontId="1" fillId="4" borderId="30" xfId="0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164" fontId="1" fillId="3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5" borderId="5" xfId="0" applyNumberFormat="1" applyFont="1" applyFill="1" applyBorder="1" applyAlignment="1">
      <alignment horizontal="right" wrapText="1"/>
    </xf>
    <xf numFmtId="164" fontId="1" fillId="4" borderId="5" xfId="0" applyNumberFormat="1" applyFont="1" applyFill="1" applyBorder="1" applyAlignment="1">
      <alignment horizontal="right" wrapText="1"/>
    </xf>
    <xf numFmtId="0" fontId="1" fillId="4" borderId="27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 indent="4"/>
    </xf>
    <xf numFmtId="0" fontId="4" fillId="0" borderId="33" xfId="0" applyFont="1" applyBorder="1" applyAlignment="1">
      <alignment horizontal="left" wrapText="1"/>
    </xf>
    <xf numFmtId="0" fontId="1" fillId="0" borderId="40" xfId="0" applyFont="1" applyBorder="1" applyAlignment="1">
      <alignment horizontal="center" vertical="center" wrapText="1"/>
    </xf>
    <xf numFmtId="164" fontId="1" fillId="4" borderId="40" xfId="0" applyNumberFormat="1" applyFont="1" applyFill="1" applyBorder="1" applyAlignment="1">
      <alignment horizontal="right" wrapText="1"/>
    </xf>
    <xf numFmtId="164" fontId="1" fillId="5" borderId="40" xfId="0" applyNumberFormat="1" applyFont="1" applyFill="1" applyBorder="1" applyAlignment="1">
      <alignment horizontal="right" wrapText="1"/>
    </xf>
    <xf numFmtId="164" fontId="1" fillId="3" borderId="40" xfId="0" applyNumberFormat="1" applyFont="1" applyFill="1" applyBorder="1" applyAlignment="1">
      <alignment horizontal="right" wrapText="1"/>
    </xf>
    <xf numFmtId="164" fontId="1" fillId="4" borderId="1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/>
    </xf>
    <xf numFmtId="0" fontId="3" fillId="0" borderId="4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wrapText="1"/>
    </xf>
    <xf numFmtId="164" fontId="1" fillId="5" borderId="20" xfId="0" applyNumberFormat="1" applyFont="1" applyFill="1" applyBorder="1" applyAlignment="1">
      <alignment horizontal="right" wrapText="1"/>
    </xf>
    <xf numFmtId="164" fontId="1" fillId="5" borderId="21" xfId="0" applyNumberFormat="1" applyFont="1" applyFill="1" applyBorder="1" applyAlignment="1">
      <alignment horizontal="right" wrapText="1"/>
    </xf>
    <xf numFmtId="0" fontId="1" fillId="0" borderId="4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3" borderId="20" xfId="0" applyNumberFormat="1" applyFont="1" applyFill="1" applyBorder="1" applyAlignment="1">
      <alignment horizontal="right" wrapText="1"/>
    </xf>
    <xf numFmtId="164" fontId="1" fillId="4" borderId="45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 vertical="center" wrapText="1" indent="2"/>
    </xf>
    <xf numFmtId="0" fontId="8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center" vertical="center" wrapText="1"/>
    </xf>
    <xf numFmtId="164" fontId="1" fillId="4" borderId="28" xfId="0" applyNumberFormat="1" applyFont="1" applyFill="1" applyBorder="1" applyAlignment="1">
      <alignment horizontal="right" wrapText="1"/>
    </xf>
    <xf numFmtId="0" fontId="1" fillId="4" borderId="27" xfId="0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164" fontId="4" fillId="3" borderId="2" xfId="0" applyNumberFormat="1" applyFont="1" applyFill="1" applyBorder="1" applyAlignment="1">
      <alignment horizontal="right" wrapText="1"/>
    </xf>
    <xf numFmtId="164" fontId="1" fillId="4" borderId="2" xfId="0" applyNumberFormat="1" applyFont="1" applyFill="1" applyBorder="1" applyAlignment="1">
      <alignment horizontal="right" wrapText="1"/>
    </xf>
    <xf numFmtId="164" fontId="1" fillId="2" borderId="40" xfId="0" applyNumberFormat="1" applyFont="1" applyFill="1" applyBorder="1" applyAlignment="1">
      <alignment horizontal="right" wrapText="1"/>
    </xf>
    <xf numFmtId="164" fontId="1" fillId="5" borderId="10" xfId="0" applyNumberFormat="1" applyFont="1" applyFill="1" applyBorder="1" applyAlignment="1">
      <alignment horizontal="right" wrapText="1"/>
    </xf>
    <xf numFmtId="164" fontId="1" fillId="2" borderId="21" xfId="0" applyNumberFormat="1" applyFont="1" applyFill="1" applyBorder="1" applyAlignment="1">
      <alignment horizontal="right" wrapText="1"/>
    </xf>
    <xf numFmtId="0" fontId="1" fillId="0" borderId="46" xfId="0" applyFont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 indent="2"/>
    </xf>
    <xf numFmtId="0" fontId="5" fillId="0" borderId="2" xfId="0" applyFont="1" applyBorder="1" applyAlignment="1">
      <alignment horizontal="left" vertical="center" wrapText="1" indent="2"/>
    </xf>
    <xf numFmtId="0" fontId="5" fillId="0" borderId="4" xfId="0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wrapText="1"/>
    </xf>
    <xf numFmtId="164" fontId="5" fillId="5" borderId="2" xfId="0" applyNumberFormat="1" applyFont="1" applyFill="1" applyBorder="1" applyAlignment="1">
      <alignment horizontal="right" wrapText="1"/>
    </xf>
    <xf numFmtId="164" fontId="5" fillId="5" borderId="5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right" wrapText="1"/>
    </xf>
    <xf numFmtId="164" fontId="5" fillId="4" borderId="5" xfId="0" applyNumberFormat="1" applyFont="1" applyFill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5" borderId="40" xfId="0" applyNumberFormat="1" applyFont="1" applyFill="1" applyBorder="1" applyAlignment="1">
      <alignment horizontal="right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49" xfId="0" applyFont="1" applyBorder="1" applyAlignment="1">
      <alignment horizontal="right"/>
    </xf>
    <xf numFmtId="0" fontId="1" fillId="0" borderId="50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left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 indent="2"/>
    </xf>
    <xf numFmtId="0" fontId="10" fillId="0" borderId="50" xfId="0" applyFont="1" applyBorder="1" applyAlignment="1">
      <alignment horizontal="left" wrapText="1"/>
    </xf>
    <xf numFmtId="0" fontId="1" fillId="0" borderId="57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left" wrapText="1" indent="2"/>
    </xf>
    <xf numFmtId="0" fontId="1" fillId="0" borderId="0" xfId="0" applyFont="1" applyAlignment="1">
      <alignment horizontal="left" wrapText="1" indent="2"/>
    </xf>
    <xf numFmtId="0" fontId="1" fillId="0" borderId="2" xfId="0" applyFont="1" applyBorder="1" applyAlignment="1">
      <alignment horizontal="left" wrapText="1" indent="2"/>
    </xf>
    <xf numFmtId="0" fontId="4" fillId="0" borderId="59" xfId="0" applyFont="1" applyBorder="1" applyAlignment="1">
      <alignment horizontal="left" wrapText="1"/>
    </xf>
    <xf numFmtId="0" fontId="1" fillId="0" borderId="42" xfId="0" applyFont="1" applyBorder="1" applyAlignment="1">
      <alignment horizontal="left"/>
    </xf>
    <xf numFmtId="0" fontId="1" fillId="0" borderId="42" xfId="0" applyFont="1" applyBorder="1" applyAlignment="1">
      <alignment horizontal="center" wrapText="1"/>
    </xf>
    <xf numFmtId="0" fontId="1" fillId="0" borderId="6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20" xfId="0" applyFont="1" applyBorder="1" applyAlignment="1">
      <alignment horizontal="center" wrapText="1"/>
    </xf>
    <xf numFmtId="164" fontId="1" fillId="4" borderId="21" xfId="0" applyNumberFormat="1" applyFont="1" applyFill="1" applyBorder="1" applyAlignment="1">
      <alignment horizontal="right" wrapText="1"/>
    </xf>
    <xf numFmtId="0" fontId="1" fillId="0" borderId="40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8" fillId="3" borderId="40" xfId="0" applyNumberFormat="1" applyFont="1" applyFill="1" applyBorder="1" applyAlignment="1">
      <alignment horizontal="right" wrapText="1"/>
    </xf>
    <xf numFmtId="164" fontId="8" fillId="3" borderId="10" xfId="0" applyNumberFormat="1" applyFont="1" applyFill="1" applyBorder="1" applyAlignment="1">
      <alignment horizontal="right" wrapText="1"/>
    </xf>
    <xf numFmtId="0" fontId="3" fillId="0" borderId="41" xfId="0" applyFont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wrapText="1"/>
    </xf>
    <xf numFmtId="164" fontId="9" fillId="2" borderId="20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right" wrapText="1"/>
    </xf>
    <xf numFmtId="164" fontId="8" fillId="3" borderId="5" xfId="0" applyNumberFormat="1" applyFont="1" applyFill="1" applyBorder="1" applyAlignment="1">
      <alignment horizontal="right" wrapText="1"/>
    </xf>
    <xf numFmtId="164" fontId="8" fillId="4" borderId="2" xfId="0" applyNumberFormat="1" applyFont="1" applyFill="1" applyBorder="1" applyAlignment="1">
      <alignment horizontal="right" wrapText="1"/>
    </xf>
    <xf numFmtId="164" fontId="8" fillId="5" borderId="2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 wrapText="1" indent="2"/>
    </xf>
    <xf numFmtId="0" fontId="8" fillId="0" borderId="2" xfId="0" applyFont="1" applyBorder="1" applyAlignment="1">
      <alignment horizontal="left" wrapText="1" indent="2"/>
    </xf>
    <xf numFmtId="0" fontId="8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left" wrapText="1" indent="2"/>
    </xf>
    <xf numFmtId="0" fontId="14" fillId="0" borderId="2" xfId="0" applyFont="1" applyBorder="1" applyAlignment="1">
      <alignment horizontal="left" wrapText="1" indent="2"/>
    </xf>
    <xf numFmtId="0" fontId="8" fillId="0" borderId="0" xfId="0" applyFont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 indent="4"/>
    </xf>
    <xf numFmtId="0" fontId="8" fillId="0" borderId="2" xfId="0" applyFont="1" applyBorder="1" applyAlignment="1">
      <alignment horizontal="left" wrapText="1" indent="4"/>
    </xf>
    <xf numFmtId="0" fontId="8" fillId="0" borderId="0" xfId="0" applyFont="1" applyAlignment="1">
      <alignment horizontal="left" wrapText="1" indent="3"/>
    </xf>
    <xf numFmtId="0" fontId="8" fillId="0" borderId="2" xfId="0" applyFont="1" applyBorder="1" applyAlignment="1">
      <alignment horizontal="left" wrapText="1" indent="3"/>
    </xf>
    <xf numFmtId="0" fontId="1" fillId="0" borderId="2" xfId="0" applyFont="1" applyBorder="1" applyAlignment="1">
      <alignment horizontal="left" wrapText="1"/>
    </xf>
    <xf numFmtId="164" fontId="8" fillId="4" borderId="40" xfId="0" applyNumberFormat="1" applyFont="1" applyFill="1" applyBorder="1" applyAlignment="1">
      <alignment horizontal="right" wrapText="1"/>
    </xf>
    <xf numFmtId="164" fontId="8" fillId="5" borderId="40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2"/>
    </xf>
    <xf numFmtId="0" fontId="1" fillId="0" borderId="13" xfId="0" applyFont="1" applyBorder="1" applyAlignment="1">
      <alignment horizontal="left" vertical="center" wrapText="1" indent="2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" fillId="4" borderId="14" xfId="0" applyNumberFormat="1" applyFont="1" applyFill="1" applyBorder="1" applyAlignment="1">
      <alignment horizontal="right" wrapText="1"/>
    </xf>
    <xf numFmtId="0" fontId="1" fillId="4" borderId="13" xfId="0" applyFont="1" applyFill="1" applyBorder="1" applyAlignment="1">
      <alignment horizontal="left" wrapText="1"/>
    </xf>
    <xf numFmtId="164" fontId="1" fillId="2" borderId="26" xfId="0" applyNumberFormat="1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left" wrapText="1"/>
    </xf>
    <xf numFmtId="164" fontId="1" fillId="5" borderId="17" xfId="0" applyNumberFormat="1" applyFont="1" applyFill="1" applyBorder="1" applyAlignment="1">
      <alignment horizontal="right" wrapText="1"/>
    </xf>
    <xf numFmtId="0" fontId="1" fillId="5" borderId="16" xfId="0" applyFont="1" applyFill="1" applyBorder="1" applyAlignment="1">
      <alignment horizontal="left" wrapText="1"/>
    </xf>
    <xf numFmtId="164" fontId="1" fillId="5" borderId="28" xfId="0" applyNumberFormat="1" applyFont="1" applyFill="1" applyBorder="1" applyAlignment="1">
      <alignment horizontal="right" wrapText="1"/>
    </xf>
    <xf numFmtId="0" fontId="1" fillId="5" borderId="27" xfId="0" applyFont="1" applyFill="1" applyBorder="1" applyAlignment="1">
      <alignment horizontal="left" wrapText="1"/>
    </xf>
    <xf numFmtId="0" fontId="1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0" fontId="1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left" wrapText="1"/>
    </xf>
    <xf numFmtId="0" fontId="1" fillId="0" borderId="4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 indent="2"/>
    </xf>
    <xf numFmtId="0" fontId="1" fillId="0" borderId="44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left" wrapText="1"/>
    </xf>
    <xf numFmtId="0" fontId="9" fillId="0" borderId="1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right" wrapText="1"/>
    </xf>
    <xf numFmtId="0" fontId="1" fillId="2" borderId="13" xfId="0" applyFont="1" applyFill="1" applyBorder="1" applyAlignment="1">
      <alignment horizontal="left" wrapText="1"/>
    </xf>
    <xf numFmtId="164" fontId="1" fillId="5" borderId="14" xfId="0" applyNumberFormat="1" applyFont="1" applyFill="1" applyBorder="1" applyAlignment="1">
      <alignment horizontal="right" wrapText="1"/>
    </xf>
    <xf numFmtId="0" fontId="1" fillId="5" borderId="13" xfId="0" applyFont="1" applyFill="1" applyBorder="1" applyAlignment="1">
      <alignment horizontal="left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3" borderId="14" xfId="0" applyNumberFormat="1" applyFont="1" applyFill="1" applyBorder="1" applyAlignment="1">
      <alignment horizontal="right" wrapText="1"/>
    </xf>
    <xf numFmtId="0" fontId="1" fillId="3" borderId="13" xfId="0" applyFont="1" applyFill="1" applyBorder="1" applyAlignment="1">
      <alignment horizontal="left" wrapText="1"/>
    </xf>
    <xf numFmtId="164" fontId="1" fillId="4" borderId="28" xfId="0" applyNumberFormat="1" applyFont="1" applyFill="1" applyBorder="1" applyAlignment="1">
      <alignment horizontal="right" wrapText="1"/>
    </xf>
    <xf numFmtId="0" fontId="1" fillId="4" borderId="27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5" borderId="15" xfId="0" applyFont="1" applyFill="1" applyBorder="1" applyAlignment="1">
      <alignment horizontal="left" wrapText="1"/>
    </xf>
    <xf numFmtId="0" fontId="1" fillId="5" borderId="30" xfId="0" applyFont="1" applyFill="1" applyBorder="1" applyAlignment="1">
      <alignment horizontal="left" wrapText="1"/>
    </xf>
    <xf numFmtId="0" fontId="1" fillId="0" borderId="47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wrapText="1"/>
    </xf>
    <xf numFmtId="0" fontId="5" fillId="0" borderId="14" xfId="0" applyFont="1" applyBorder="1" applyAlignment="1">
      <alignment horizontal="left" vertical="center" wrapText="1" indent="2"/>
    </xf>
    <xf numFmtId="0" fontId="5" fillId="0" borderId="13" xfId="0" applyFont="1" applyBorder="1" applyAlignment="1">
      <alignment horizontal="left" vertical="center" wrapText="1" indent="2"/>
    </xf>
    <xf numFmtId="0" fontId="5" fillId="0" borderId="2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4" fontId="5" fillId="4" borderId="14" xfId="0" applyNumberFormat="1" applyFont="1" applyFill="1" applyBorder="1" applyAlignment="1">
      <alignment horizontal="right" wrapText="1"/>
    </xf>
    <xf numFmtId="0" fontId="5" fillId="4" borderId="13" xfId="0" applyFont="1" applyFill="1" applyBorder="1" applyAlignment="1">
      <alignment horizontal="left" wrapText="1"/>
    </xf>
    <xf numFmtId="164" fontId="5" fillId="2" borderId="14" xfId="0" applyNumberFormat="1" applyFont="1" applyFill="1" applyBorder="1" applyAlignment="1">
      <alignment horizontal="right" wrapText="1"/>
    </xf>
    <xf numFmtId="0" fontId="5" fillId="2" borderId="13" xfId="0" applyFont="1" applyFill="1" applyBorder="1" applyAlignment="1">
      <alignment horizontal="left" wrapText="1"/>
    </xf>
    <xf numFmtId="164" fontId="5" fillId="5" borderId="14" xfId="0" applyNumberFormat="1" applyFont="1" applyFill="1" applyBorder="1" applyAlignment="1">
      <alignment horizontal="right" wrapText="1"/>
    </xf>
    <xf numFmtId="0" fontId="5" fillId="5" borderId="13" xfId="0" applyFont="1" applyFill="1" applyBorder="1" applyAlignment="1">
      <alignment horizontal="left" wrapText="1"/>
    </xf>
    <xf numFmtId="164" fontId="5" fillId="5" borderId="28" xfId="0" applyNumberFormat="1" applyFont="1" applyFill="1" applyBorder="1" applyAlignment="1">
      <alignment horizontal="right" wrapText="1"/>
    </xf>
    <xf numFmtId="0" fontId="5" fillId="5" borderId="27" xfId="0" applyFont="1" applyFill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left" wrapText="1"/>
    </xf>
    <xf numFmtId="0" fontId="5" fillId="5" borderId="39" xfId="0" applyFont="1" applyFill="1" applyBorder="1" applyAlignment="1">
      <alignment horizontal="left" wrapText="1"/>
    </xf>
    <xf numFmtId="0" fontId="5" fillId="5" borderId="48" xfId="0" applyFont="1" applyFill="1" applyBorder="1" applyAlignment="1">
      <alignment horizontal="left" wrapText="1"/>
    </xf>
    <xf numFmtId="0" fontId="6" fillId="0" borderId="49" xfId="0" applyFont="1" applyBorder="1" applyAlignment="1">
      <alignment horizontal="left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164" fontId="4" fillId="4" borderId="56" xfId="0" applyNumberFormat="1" applyFont="1" applyFill="1" applyBorder="1" applyAlignment="1">
      <alignment horizontal="right" wrapText="1"/>
    </xf>
    <xf numFmtId="164" fontId="1" fillId="4" borderId="58" xfId="0" applyNumberFormat="1" applyFont="1" applyFill="1" applyBorder="1" applyAlignment="1">
      <alignment horizontal="right" wrapText="1"/>
    </xf>
    <xf numFmtId="0" fontId="4" fillId="0" borderId="3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164" fontId="4" fillId="2" borderId="58" xfId="0" applyNumberFormat="1" applyFont="1" applyFill="1" applyBorder="1" applyAlignment="1">
      <alignment horizontal="right" wrapText="1"/>
    </xf>
    <xf numFmtId="164" fontId="1" fillId="5" borderId="58" xfId="0" applyNumberFormat="1" applyFont="1" applyFill="1" applyBorder="1" applyAlignment="1">
      <alignment horizontal="right" wrapText="1"/>
    </xf>
    <xf numFmtId="164" fontId="1" fillId="5" borderId="10" xfId="0" applyNumberFormat="1" applyFont="1" applyFill="1" applyBorder="1" applyAlignment="1">
      <alignment horizontal="right" wrapText="1"/>
    </xf>
    <xf numFmtId="164" fontId="1" fillId="5" borderId="56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0" fontId="6" fillId="0" borderId="49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6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6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B105"/>
  <sheetViews>
    <sheetView workbookViewId="0"/>
  </sheetViews>
  <sheetFormatPr defaultColWidth="10.42578125" defaultRowHeight="11.4" customHeight="1" x14ac:dyDescent="0.25"/>
  <cols>
    <col min="1" max="1" width="0.7109375" style="2" customWidth="1"/>
    <col min="2" max="2" width="49" style="1" customWidth="1"/>
    <col min="3" max="3" width="10.85546875" style="3" customWidth="1"/>
    <col min="4" max="4" width="14" style="1" customWidth="1"/>
    <col min="5" max="5" width="16.28515625" style="1" customWidth="1"/>
    <col min="6" max="17" width="14" style="1" customWidth="1"/>
    <col min="18" max="18" width="63" style="1" customWidth="1"/>
    <col min="19" max="19" width="10.85546875" style="1" customWidth="1"/>
    <col min="20" max="20" width="14" style="1" customWidth="1"/>
    <col min="21" max="24" width="28" style="1" customWidth="1"/>
    <col min="25" max="25" width="16.28515625" style="1" customWidth="1"/>
    <col min="26" max="27" width="14" style="1" customWidth="1"/>
    <col min="28" max="28" width="14.7109375" style="1" customWidth="1"/>
  </cols>
  <sheetData>
    <row r="1" spans="1:28" s="4" customFormat="1" ht="3" customHeight="1" x14ac:dyDescent="0.3">
      <c r="A1" s="5" t="s">
        <v>0</v>
      </c>
    </row>
    <row r="2" spans="1:28" s="4" customFormat="1" ht="31.05" customHeight="1" x14ac:dyDescent="0.3">
      <c r="B2" s="176" t="s">
        <v>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AB2" s="6" t="s">
        <v>2</v>
      </c>
    </row>
    <row r="3" spans="1:28" s="7" customFormat="1" ht="13.95" customHeight="1" x14ac:dyDescent="0.25">
      <c r="L3" s="177" t="s">
        <v>3</v>
      </c>
      <c r="M3" s="177"/>
      <c r="N3" s="177"/>
      <c r="O3" s="177"/>
    </row>
    <row r="4" spans="1:28" s="1" customFormat="1" ht="13.95" customHeight="1" x14ac:dyDescent="0.25">
      <c r="H4" s="9" t="s">
        <v>4</v>
      </c>
      <c r="K4" s="10" t="s">
        <v>5</v>
      </c>
      <c r="L4" s="178"/>
      <c r="M4" s="178"/>
      <c r="N4" s="178"/>
      <c r="O4" s="178"/>
    </row>
    <row r="5" spans="1:28" s="7" customFormat="1" ht="13.95" customHeight="1" x14ac:dyDescent="0.25">
      <c r="K5" s="11" t="s">
        <v>6</v>
      </c>
      <c r="L5" s="12" t="s">
        <v>7</v>
      </c>
      <c r="M5" s="8" t="s">
        <v>8</v>
      </c>
      <c r="N5" s="179" t="s">
        <v>9</v>
      </c>
      <c r="O5" s="179"/>
    </row>
    <row r="6" spans="1:28" s="1" customFormat="1" ht="13.95" customHeight="1" x14ac:dyDescent="0.25">
      <c r="B6" s="13" t="s">
        <v>10</v>
      </c>
      <c r="C6" s="180"/>
      <c r="D6" s="180"/>
      <c r="E6" s="180"/>
      <c r="F6" s="180"/>
      <c r="G6" s="180"/>
      <c r="H6" s="180"/>
      <c r="K6" s="11" t="s">
        <v>11</v>
      </c>
      <c r="L6" s="181"/>
      <c r="M6" s="181"/>
      <c r="N6" s="181"/>
      <c r="O6" s="181"/>
    </row>
    <row r="7" spans="1:28" s="1" customFormat="1" ht="13.95" customHeight="1" x14ac:dyDescent="0.25">
      <c r="B7" s="1" t="s">
        <v>12</v>
      </c>
      <c r="K7" s="11" t="s">
        <v>13</v>
      </c>
      <c r="L7" s="181"/>
      <c r="M7" s="181"/>
      <c r="N7" s="181"/>
      <c r="O7" s="181"/>
    </row>
    <row r="8" spans="1:28" s="1" customFormat="1" ht="25.95" customHeight="1" x14ac:dyDescent="0.25">
      <c r="B8" s="13" t="s">
        <v>14</v>
      </c>
      <c r="C8" s="182"/>
      <c r="D8" s="182"/>
      <c r="E8" s="182"/>
      <c r="F8" s="182"/>
      <c r="G8" s="182"/>
      <c r="H8" s="182"/>
      <c r="K8" s="11" t="s">
        <v>15</v>
      </c>
      <c r="L8" s="181"/>
      <c r="M8" s="181"/>
      <c r="N8" s="181"/>
      <c r="O8" s="181"/>
    </row>
    <row r="9" spans="1:28" s="1" customFormat="1" ht="25.95" customHeight="1" x14ac:dyDescent="0.25">
      <c r="B9" s="13" t="s">
        <v>16</v>
      </c>
      <c r="C9" s="183"/>
      <c r="D9" s="183"/>
      <c r="E9" s="183"/>
      <c r="F9" s="183"/>
      <c r="G9" s="183"/>
      <c r="H9" s="183"/>
      <c r="K9" s="14" t="s">
        <v>17</v>
      </c>
      <c r="L9" s="184"/>
      <c r="M9" s="184"/>
      <c r="N9" s="185"/>
      <c r="O9" s="185"/>
    </row>
    <row r="10" spans="1:28" s="1" customFormat="1" ht="13.95" customHeight="1" x14ac:dyDescent="0.25">
      <c r="B10" s="16"/>
    </row>
    <row r="11" spans="1:28" s="1" customFormat="1" ht="13.95" customHeight="1" x14ac:dyDescent="0.25">
      <c r="B11" s="13" t="s">
        <v>18</v>
      </c>
      <c r="C11" s="186" t="s">
        <v>19</v>
      </c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</row>
    <row r="12" spans="1:28" s="1" customFormat="1" ht="13.95" customHeight="1" x14ac:dyDescent="0.25"/>
    <row r="13" spans="1:28" s="17" customFormat="1" ht="15" customHeight="1" x14ac:dyDescent="0.2">
      <c r="B13" s="187" t="s">
        <v>20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</row>
    <row r="14" spans="1:28" s="18" customFormat="1" ht="13.95" customHeight="1" x14ac:dyDescent="0.2">
      <c r="B14" s="188" t="s">
        <v>21</v>
      </c>
      <c r="C14" s="188"/>
      <c r="D14" s="189" t="s">
        <v>22</v>
      </c>
      <c r="E14" s="189" t="s">
        <v>23</v>
      </c>
      <c r="F14" s="188" t="s">
        <v>24</v>
      </c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 t="s">
        <v>21</v>
      </c>
      <c r="S14" s="188"/>
      <c r="T14" s="188"/>
      <c r="U14" s="188" t="s">
        <v>25</v>
      </c>
      <c r="V14" s="188"/>
      <c r="W14" s="188"/>
      <c r="X14" s="189" t="s">
        <v>26</v>
      </c>
    </row>
    <row r="15" spans="1:28" s="18" customFormat="1" ht="13.95" customHeight="1" x14ac:dyDescent="0.2">
      <c r="B15" s="189" t="s">
        <v>27</v>
      </c>
      <c r="C15" s="189" t="s">
        <v>28</v>
      </c>
      <c r="D15" s="190"/>
      <c r="E15" s="190"/>
      <c r="F15" s="189" t="s">
        <v>29</v>
      </c>
      <c r="G15" s="189" t="s">
        <v>30</v>
      </c>
      <c r="H15" s="189"/>
      <c r="I15" s="189"/>
      <c r="J15" s="189"/>
      <c r="K15" s="189"/>
      <c r="L15" s="189"/>
      <c r="M15" s="189"/>
      <c r="N15" s="189"/>
      <c r="O15" s="189" t="s">
        <v>31</v>
      </c>
      <c r="P15" s="189" t="s">
        <v>32</v>
      </c>
      <c r="Q15" s="189" t="s">
        <v>33</v>
      </c>
      <c r="R15" s="192" t="s">
        <v>34</v>
      </c>
      <c r="S15" s="189" t="s">
        <v>28</v>
      </c>
      <c r="T15" s="189" t="s">
        <v>35</v>
      </c>
      <c r="U15" s="189" t="s">
        <v>36</v>
      </c>
      <c r="V15" s="188" t="s">
        <v>37</v>
      </c>
      <c r="W15" s="188"/>
      <c r="X15" s="190"/>
    </row>
    <row r="16" spans="1:28" s="18" customFormat="1" ht="52.05" customHeight="1" x14ac:dyDescent="0.2">
      <c r="B16" s="190"/>
      <c r="C16" s="190"/>
      <c r="D16" s="190"/>
      <c r="E16" s="190"/>
      <c r="F16" s="190"/>
      <c r="G16" s="188" t="s">
        <v>38</v>
      </c>
      <c r="H16" s="188"/>
      <c r="I16" s="189" t="s">
        <v>39</v>
      </c>
      <c r="J16" s="189" t="s">
        <v>40</v>
      </c>
      <c r="K16" s="189" t="s">
        <v>41</v>
      </c>
      <c r="L16" s="189" t="s">
        <v>42</v>
      </c>
      <c r="M16" s="189" t="s">
        <v>43</v>
      </c>
      <c r="N16" s="189" t="s">
        <v>44</v>
      </c>
      <c r="O16" s="190"/>
      <c r="P16" s="190"/>
      <c r="Q16" s="190"/>
      <c r="R16" s="193"/>
      <c r="S16" s="190"/>
      <c r="T16" s="190"/>
      <c r="U16" s="190"/>
      <c r="V16" s="189" t="s">
        <v>45</v>
      </c>
      <c r="W16" s="189" t="s">
        <v>46</v>
      </c>
      <c r="X16" s="190"/>
    </row>
    <row r="17" spans="1:24" s="18" customFormat="1" ht="64.95" customHeight="1" x14ac:dyDescent="0.2">
      <c r="B17" s="191"/>
      <c r="C17" s="191"/>
      <c r="D17" s="191"/>
      <c r="E17" s="191"/>
      <c r="F17" s="191"/>
      <c r="G17" s="19" t="s">
        <v>47</v>
      </c>
      <c r="H17" s="19" t="s">
        <v>48</v>
      </c>
      <c r="I17" s="191"/>
      <c r="J17" s="191"/>
      <c r="K17" s="191"/>
      <c r="L17" s="191"/>
      <c r="M17" s="191"/>
      <c r="N17" s="191"/>
      <c r="O17" s="191"/>
      <c r="P17" s="191"/>
      <c r="Q17" s="191"/>
      <c r="R17" s="194"/>
      <c r="S17" s="191"/>
      <c r="T17" s="191"/>
      <c r="U17" s="191"/>
      <c r="V17" s="191"/>
      <c r="W17" s="191"/>
      <c r="X17" s="191"/>
    </row>
    <row r="18" spans="1:24" s="20" customFormat="1" ht="12" customHeight="1" x14ac:dyDescent="0.2">
      <c r="B18" s="21" t="s">
        <v>49</v>
      </c>
      <c r="C18" s="21" t="s">
        <v>50</v>
      </c>
      <c r="D18" s="21" t="s">
        <v>51</v>
      </c>
      <c r="E18" s="21" t="s">
        <v>52</v>
      </c>
      <c r="F18" s="21" t="s">
        <v>53</v>
      </c>
      <c r="G18" s="21" t="s">
        <v>54</v>
      </c>
      <c r="H18" s="21" t="s">
        <v>55</v>
      </c>
      <c r="I18" s="21" t="s">
        <v>56</v>
      </c>
      <c r="J18" s="21" t="s">
        <v>57</v>
      </c>
      <c r="K18" s="21" t="s">
        <v>58</v>
      </c>
      <c r="L18" s="21" t="s">
        <v>59</v>
      </c>
      <c r="M18" s="21" t="s">
        <v>60</v>
      </c>
      <c r="N18" s="21" t="s">
        <v>61</v>
      </c>
      <c r="O18" s="21" t="s">
        <v>62</v>
      </c>
      <c r="P18" s="21" t="s">
        <v>8</v>
      </c>
      <c r="Q18" s="21" t="s">
        <v>63</v>
      </c>
      <c r="R18" s="22" t="s">
        <v>64</v>
      </c>
      <c r="S18" s="21" t="s">
        <v>65</v>
      </c>
      <c r="T18" s="21" t="s">
        <v>66</v>
      </c>
      <c r="U18" s="21" t="s">
        <v>67</v>
      </c>
      <c r="V18" s="21" t="s">
        <v>68</v>
      </c>
      <c r="W18" s="21" t="s">
        <v>69</v>
      </c>
      <c r="X18" s="21" t="s">
        <v>70</v>
      </c>
    </row>
    <row r="19" spans="1:24" s="23" customFormat="1" ht="42" customHeight="1" x14ac:dyDescent="0.25">
      <c r="A19" s="24"/>
      <c r="B19" s="25" t="s">
        <v>71</v>
      </c>
      <c r="C19" s="26" t="s">
        <v>72</v>
      </c>
      <c r="D19" s="27" t="s">
        <v>73</v>
      </c>
      <c r="E19" s="28">
        <f>IF(E20="-",0,E20) + IF(E30="-",0,E30) + IF(E41="-",0,E41) + IF(E46="-",0,E46) + IF(E54="-",0,E54) + IF(E60="-",0,E60) + IF(E66="-",0,E66) + IF(E68="-",0,E68) + IF(E82="-",0,E82) + IF(E86="-",0,E86)</f>
        <v>0</v>
      </c>
      <c r="F19" s="28">
        <f>IF(F20="-",0,F20) + IF(F30="-",0,F30) + IF(F41="-",0,F41) + IF(F46="-",0,F46) + IF(F54="-",0,F54) + IF(F60="-",0,F60) + IF(F66="-",0,F66) + IF(F68="-",0,F68) + IF(F82="-",0,F82) + IF(F86="-",0,F86)</f>
        <v>0</v>
      </c>
      <c r="G19" s="28">
        <f>IF(G20="-",0,G20) + IF(G30="-",0,G30) + IF(G41="-",0,G41) + IF(G46="-",0,G46) + IF(G54="-",0,G54) + IF(G60="-",0,G60) + IF(G68="-",0,G68) + IF(G82="-",0,G82) + IF(G86="-",0,G86)</f>
        <v>0</v>
      </c>
      <c r="H19" s="28">
        <f>IF(H20="-",0,H20) + IF(H30="-",0,H30) + IF(H41="-",0,H41) + IF(H46="-",0,H46) + IF(H54="-",0,H54) + IF(H60="-",0,H60) + IF(H68="-",0,H68) + IF(H82="-",0,H82) + IF(H86="-",0,H86)</f>
        <v>0</v>
      </c>
      <c r="I19" s="28">
        <f t="shared" ref="I19:Q19" si="0">IF(I20="-",0,I20) + IF(I30="-",0,I30) + IF(I41="-",0,I41) + IF(I46="-",0,I46) + IF(I54="-",0,I54) + IF(I60="-",0,I60) + IF(I66="-",0,I66) + IF(I68="-",0,I68) + IF(I82="-",0,I82) + IF(I86="-",0,I86)</f>
        <v>0</v>
      </c>
      <c r="J19" s="28">
        <f t="shared" si="0"/>
        <v>0</v>
      </c>
      <c r="K19" s="28">
        <f t="shared" si="0"/>
        <v>0</v>
      </c>
      <c r="L19" s="28">
        <f t="shared" si="0"/>
        <v>0</v>
      </c>
      <c r="M19" s="28">
        <f t="shared" si="0"/>
        <v>0</v>
      </c>
      <c r="N19" s="28">
        <f t="shared" si="0"/>
        <v>0</v>
      </c>
      <c r="O19" s="28">
        <f t="shared" si="0"/>
        <v>0</v>
      </c>
      <c r="P19" s="28">
        <f t="shared" si="0"/>
        <v>0</v>
      </c>
      <c r="Q19" s="29">
        <f t="shared" si="0"/>
        <v>0</v>
      </c>
      <c r="R19" s="30" t="s">
        <v>74</v>
      </c>
      <c r="S19" s="26" t="s">
        <v>75</v>
      </c>
      <c r="T19" s="27" t="s">
        <v>73</v>
      </c>
      <c r="U19" s="27" t="s">
        <v>73</v>
      </c>
      <c r="V19" s="28">
        <f>IF(V23="-",0,V23) + IF(V21="-",0,V21) + IF(V24="-",0,V24) + IF(V25="-",0,V25) + IF(V28="-",0,V28) + IF(V27="-",0,V27) + IF(V29="-",0,V29) + IF(V31="-",0,V31) + IF(V33="-",0,V33) + IF(V34="-",0,V34) + IF(V42="-",0,V42) + IF(V44="-",0,V44) + IF(V45="-",0,V45) + IF(V46="-",0,V46) + IF(V48="-",0,V48) + IF(V52="-",0,V52) + IF(V54="-",0,V54) + IF(V55="-",0,V55) + IF(V56="-",0,V56) + IF(V57="-",0,V57) + IF(V59="-",0,V59) + IF(V61="-",0,V61) + IF(V63="-",0,V63) + IF(V64="-",0,V64) + IF(V65="-",0,V65) + IF(V66="-",0,V66) + IF(V69="-",0,V69) + IF(V70="-",0,V70) + IF(V73="-",0,V73) + IF(V75="-",0,V75) + IF(V84="-",0,V84) + IF(V85="-",0,V85) + IF(V87="-",0,V87) + IF(V88="-",0,V88) + IF(V89="-",0,V89) + IF(V90="-",0,V90) + IF(V91="-",0,V91) + IF(V93="-",0,V93) + IF(V96="-",0,V96) + IF(V100="-",0,V100) + IF(V99="-",0,V99) + IF(V101="-",0,V101) + IF(V102="-",0,V102) + IF(V103="-",0,V103) + IF(V104="-",0,V104) + IF(V105="-",0,V105)</f>
        <v>0</v>
      </c>
      <c r="W19" s="27" t="s">
        <v>73</v>
      </c>
      <c r="X19" s="31">
        <f>IF(X23="-",0,X23) + IF(X21="-",0,X21) + IF(X24="-",0,X24) + IF(X25="-",0,X25) + IF(X28="-",0,X28) + IF(X27="-",0,X27) + IF(X29="-",0,X29) + IF(X31="-",0,X31) + IF(X34="-",0,X34) + IF(X42="-",0,X42) + IF(X44="-",0,X44) + IF(X45="-",0,X45) + IF(X46="-",0,X46) + IF(X48="-",0,X48) + IF(X52="-",0,X52) + IF(X54="-",0,X54) + IF(X55="-",0,X55) + IF(X56="-",0,X56) + IF(X57="-",0,X57) + IF(X59="-",0,X59) + IF(X61="-",0,X61) + IF(X63="-",0,X63) + IF(X64="-",0,X64) + IF(X65="-",0,X65) + IF(X69="-",0,X69) + IF(X70="-",0,X70) + IF(X73="-",0,X73) + IF(X75="-",0,X75) + IF(X84="-",0,X84) + IF(X85="-",0,X85) + IF(X87="-",0,X87) + IF(X88="-",0,X88) + IF(X89="-",0,X89) + IF(X90="-",0,X90) + IF(X91="-",0,X91) + IF(X93="-",0,X93) + IF(X96="-",0,X96) + IF(X100="-",0,X100) + IF(X99="-",0,X99) + IF(X101="-",0,X101) + IF(X102="-",0,X102) + IF(X103="-",0,X103)</f>
        <v>0</v>
      </c>
    </row>
    <row r="20" spans="1:24" s="23" customFormat="1" ht="55.95" customHeight="1" x14ac:dyDescent="0.25">
      <c r="A20" s="24"/>
      <c r="B20" s="25" t="s">
        <v>76</v>
      </c>
      <c r="C20" s="32" t="s">
        <v>77</v>
      </c>
      <c r="D20" s="33" t="s">
        <v>73</v>
      </c>
      <c r="E20" s="34">
        <f t="shared" ref="E20:Q20" si="1">IF(E21="-",0,E21) + IF(E24="-",0,E24) + IF(E25="-",0,E25) + IF(E29="-",0,E29)</f>
        <v>0</v>
      </c>
      <c r="F20" s="34">
        <f t="shared" si="1"/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0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5">
        <f t="shared" si="1"/>
        <v>0</v>
      </c>
      <c r="R20" s="36" t="s">
        <v>73</v>
      </c>
      <c r="S20" s="37"/>
      <c r="T20" s="195" t="s">
        <v>73</v>
      </c>
      <c r="U20" s="195"/>
      <c r="V20" s="195"/>
      <c r="W20" s="195"/>
      <c r="X20" s="195"/>
    </row>
    <row r="21" spans="1:24" s="1" customFormat="1" ht="31.05" customHeight="1" x14ac:dyDescent="0.25">
      <c r="A21" s="38"/>
      <c r="B21" s="196" t="s">
        <v>78</v>
      </c>
      <c r="C21" s="198" t="s">
        <v>79</v>
      </c>
      <c r="D21" s="200">
        <v>0</v>
      </c>
      <c r="E21" s="202">
        <f>IF(F21="-",0,F21) + IF(G21="-",0,G21) + IF(I21="-",0,I21) + IF(L21="-",0,L21) + IF(M21="-",0,M21) + IF(N21="-",0,N21) + IF(O21="-",0,O21) + IF(P21="-",0,P21)</f>
        <v>0</v>
      </c>
      <c r="F21" s="204">
        <v>0</v>
      </c>
      <c r="G21" s="204">
        <v>0</v>
      </c>
      <c r="H21" s="204">
        <v>0</v>
      </c>
      <c r="I21" s="204">
        <v>0</v>
      </c>
      <c r="J21" s="204">
        <v>0</v>
      </c>
      <c r="K21" s="204">
        <v>0</v>
      </c>
      <c r="L21" s="204">
        <v>0</v>
      </c>
      <c r="M21" s="204">
        <v>0</v>
      </c>
      <c r="N21" s="204">
        <v>0</v>
      </c>
      <c r="O21" s="204">
        <v>0</v>
      </c>
      <c r="P21" s="204">
        <v>0</v>
      </c>
      <c r="Q21" s="206">
        <v>0</v>
      </c>
      <c r="R21" s="41" t="s">
        <v>80</v>
      </c>
      <c r="S21" s="42" t="s">
        <v>81</v>
      </c>
      <c r="T21" s="33" t="s">
        <v>82</v>
      </c>
      <c r="U21" s="43">
        <v>0</v>
      </c>
      <c r="V21" s="44">
        <v>0</v>
      </c>
      <c r="W21" s="33" t="s">
        <v>73</v>
      </c>
      <c r="X21" s="45">
        <v>0</v>
      </c>
    </row>
    <row r="22" spans="1:24" s="1" customFormat="1" ht="13.95" customHeight="1" x14ac:dyDescent="0.25">
      <c r="B22" s="197"/>
      <c r="C22" s="199"/>
      <c r="D22" s="201"/>
      <c r="E22" s="203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7"/>
      <c r="R22" s="41" t="s">
        <v>83</v>
      </c>
      <c r="S22" s="42" t="s">
        <v>84</v>
      </c>
      <c r="T22" s="33" t="s">
        <v>85</v>
      </c>
      <c r="U22" s="43">
        <v>0</v>
      </c>
      <c r="V22" s="33" t="s">
        <v>73</v>
      </c>
      <c r="W22" s="33" t="s">
        <v>73</v>
      </c>
      <c r="X22" s="46"/>
    </row>
    <row r="23" spans="1:24" s="1" customFormat="1" ht="25.95" customHeight="1" x14ac:dyDescent="0.25">
      <c r="A23" s="47"/>
      <c r="B23" s="48" t="s">
        <v>86</v>
      </c>
      <c r="C23" s="39" t="s">
        <v>87</v>
      </c>
      <c r="D23" s="40" t="s">
        <v>88</v>
      </c>
      <c r="E23" s="208" t="s">
        <v>73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41" t="s">
        <v>89</v>
      </c>
      <c r="S23" s="42" t="s">
        <v>90</v>
      </c>
      <c r="T23" s="33" t="s">
        <v>82</v>
      </c>
      <c r="U23" s="43">
        <v>0</v>
      </c>
      <c r="V23" s="44">
        <v>0</v>
      </c>
      <c r="W23" s="49">
        <f>IF((IF(U23="-",0,U23))=0,0,(IF(V23="-",0,V23))/(IF(U23="-",0,U23)))</f>
        <v>0</v>
      </c>
      <c r="X23" s="45">
        <v>0</v>
      </c>
    </row>
    <row r="24" spans="1:24" s="1" customFormat="1" ht="28.05" customHeight="1" x14ac:dyDescent="0.25">
      <c r="A24" s="38"/>
      <c r="B24" s="50" t="s">
        <v>91</v>
      </c>
      <c r="C24" s="42" t="s">
        <v>92</v>
      </c>
      <c r="D24" s="43">
        <v>0</v>
      </c>
      <c r="E24" s="34">
        <f>IF(F24="-",0,F24) + IF(G24="-",0,G24) + IF(I24="-",0,I24) + IF(L24="-",0,L24) + IF(M24="-",0,M24) + IF(N24="-",0,N24) + IF(O24="-",0,O24) + IF(P24="-",0,P24)</f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51">
        <v>0</v>
      </c>
      <c r="R24" s="41" t="s">
        <v>93</v>
      </c>
      <c r="S24" s="42" t="s">
        <v>94</v>
      </c>
      <c r="T24" s="33" t="s">
        <v>82</v>
      </c>
      <c r="U24" s="43">
        <v>0</v>
      </c>
      <c r="V24" s="44">
        <v>0</v>
      </c>
      <c r="W24" s="49">
        <f>IF((IF(U24="-",0,U24))=0,0,(IF(V24="-",0,V24))/(IF(U24="-",0,U24)))</f>
        <v>0</v>
      </c>
      <c r="X24" s="52">
        <v>0</v>
      </c>
    </row>
    <row r="25" spans="1:24" s="1" customFormat="1" ht="28.05" customHeight="1" x14ac:dyDescent="0.25">
      <c r="A25" s="38"/>
      <c r="B25" s="50" t="s">
        <v>95</v>
      </c>
      <c r="C25" s="42" t="s">
        <v>96</v>
      </c>
      <c r="D25" s="33" t="s">
        <v>73</v>
      </c>
      <c r="E25" s="34">
        <f>IF(F25="-",0,F25) + IF(G25="-",0,G25) + IF(I25="-",0,I25) + IF(L25="-",0,L25) + IF(M25="-",0,M25) + IF(N25="-",0,N25) + IF(O25="-",0,O25) + IF(P25="-",0,P25)</f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51">
        <v>0</v>
      </c>
      <c r="R25" s="41" t="s">
        <v>80</v>
      </c>
      <c r="S25" s="42" t="s">
        <v>97</v>
      </c>
      <c r="T25" s="33" t="s">
        <v>82</v>
      </c>
      <c r="U25" s="43">
        <v>0</v>
      </c>
      <c r="V25" s="44">
        <v>0</v>
      </c>
      <c r="W25" s="33" t="s">
        <v>73</v>
      </c>
      <c r="X25" s="45">
        <v>0</v>
      </c>
    </row>
    <row r="26" spans="1:24" s="1" customFormat="1" ht="13.95" customHeight="1" x14ac:dyDescent="0.25">
      <c r="A26" s="47"/>
      <c r="B26" s="209" t="s">
        <v>86</v>
      </c>
      <c r="C26" s="198" t="s">
        <v>98</v>
      </c>
      <c r="D26" s="200">
        <v>0</v>
      </c>
      <c r="E26" s="211" t="s">
        <v>73</v>
      </c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41" t="s">
        <v>83</v>
      </c>
      <c r="S26" s="42" t="s">
        <v>99</v>
      </c>
      <c r="T26" s="33" t="s">
        <v>85</v>
      </c>
      <c r="U26" s="43">
        <v>0</v>
      </c>
      <c r="V26" s="33" t="s">
        <v>73</v>
      </c>
      <c r="W26" s="33" t="s">
        <v>73</v>
      </c>
      <c r="X26" s="53"/>
    </row>
    <row r="27" spans="1:24" s="1" customFormat="1" ht="13.95" customHeight="1" x14ac:dyDescent="0.25">
      <c r="B27" s="210"/>
      <c r="C27" s="199"/>
      <c r="D27" s="201"/>
      <c r="E27" s="212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4"/>
      <c r="R27" s="41" t="s">
        <v>89</v>
      </c>
      <c r="S27" s="42" t="s">
        <v>100</v>
      </c>
      <c r="T27" s="33" t="s">
        <v>82</v>
      </c>
      <c r="U27" s="43">
        <v>0</v>
      </c>
      <c r="V27" s="44">
        <v>0</v>
      </c>
      <c r="W27" s="33" t="s">
        <v>73</v>
      </c>
      <c r="X27" s="45">
        <v>0</v>
      </c>
    </row>
    <row r="28" spans="1:24" s="1" customFormat="1" ht="13.95" customHeight="1" x14ac:dyDescent="0.25">
      <c r="A28" s="47"/>
      <c r="B28" s="54" t="s">
        <v>101</v>
      </c>
      <c r="C28" s="42" t="s">
        <v>102</v>
      </c>
      <c r="D28" s="43">
        <v>0</v>
      </c>
      <c r="E28" s="215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7"/>
      <c r="R28" s="41" t="s">
        <v>93</v>
      </c>
      <c r="S28" s="42" t="s">
        <v>103</v>
      </c>
      <c r="T28" s="33" t="s">
        <v>82</v>
      </c>
      <c r="U28" s="43">
        <v>0</v>
      </c>
      <c r="V28" s="44">
        <v>0</v>
      </c>
      <c r="W28" s="49">
        <f>IF((IF(U28="-",0,U28))=0,0,(IF(V28="-",0,V28))/(IF(U28="-",0,U28)))</f>
        <v>0</v>
      </c>
      <c r="X28" s="45">
        <v>0</v>
      </c>
    </row>
    <row r="29" spans="1:24" s="1" customFormat="1" ht="28.05" customHeight="1" x14ac:dyDescent="0.25">
      <c r="A29" s="38"/>
      <c r="B29" s="50" t="s">
        <v>104</v>
      </c>
      <c r="C29" s="42" t="s">
        <v>105</v>
      </c>
      <c r="D29" s="43">
        <v>0</v>
      </c>
      <c r="E29" s="34">
        <f>IF(F29="-",0,F29) + IF(G29="-",0,G29) + IF(I29="-",0,I29) + IF(L29="-",0,L29) + IF(M29="-",0,M29) + IF(N29="-",0,N29) + IF(O29="-",0,O29) + IF(P29="-",0,P29)</f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51">
        <v>0</v>
      </c>
      <c r="R29" s="41" t="s">
        <v>93</v>
      </c>
      <c r="S29" s="42" t="s">
        <v>106</v>
      </c>
      <c r="T29" s="33" t="s">
        <v>82</v>
      </c>
      <c r="U29" s="43">
        <v>0</v>
      </c>
      <c r="V29" s="44">
        <v>0</v>
      </c>
      <c r="W29" s="49">
        <f>IF((IF(U29="-",0,U29))=0,0,(IF(V29="-",0,V29))/(IF(U29="-",0,U29)))</f>
        <v>0</v>
      </c>
      <c r="X29" s="52">
        <v>0</v>
      </c>
    </row>
    <row r="30" spans="1:24" s="55" customFormat="1" ht="13.95" customHeight="1" x14ac:dyDescent="0.25">
      <c r="A30" s="218"/>
      <c r="B30" s="25" t="s">
        <v>107</v>
      </c>
      <c r="C30" s="32" t="s">
        <v>108</v>
      </c>
      <c r="D30" s="33" t="s">
        <v>73</v>
      </c>
      <c r="E30" s="34">
        <f>IF(F30="-",0,F30) + IF(G30="-",0,G30) + IF(I30="-",0,I30) + IF(L30="-",0,L30) + IF(M30="-",0,M30) + IF(N30="-",0,N30) + IF(O30="-",0,O30) + IF(P30="-",0,P30)</f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51">
        <v>0</v>
      </c>
      <c r="R30" s="36" t="s">
        <v>73</v>
      </c>
      <c r="S30" s="37"/>
      <c r="T30" s="195" t="s">
        <v>73</v>
      </c>
      <c r="U30" s="195"/>
      <c r="V30" s="195"/>
      <c r="W30" s="195"/>
      <c r="X30" s="195"/>
    </row>
    <row r="31" spans="1:24" s="7" customFormat="1" ht="13.95" customHeight="1" x14ac:dyDescent="0.25">
      <c r="A31" s="219"/>
      <c r="B31" s="196" t="s">
        <v>109</v>
      </c>
      <c r="C31" s="198" t="s">
        <v>110</v>
      </c>
      <c r="D31" s="200">
        <v>0</v>
      </c>
      <c r="E31" s="211" t="s">
        <v>73</v>
      </c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41" t="s">
        <v>111</v>
      </c>
      <c r="S31" s="42" t="s">
        <v>112</v>
      </c>
      <c r="T31" s="33" t="s">
        <v>82</v>
      </c>
      <c r="U31" s="43">
        <v>0</v>
      </c>
      <c r="V31" s="44">
        <v>0</v>
      </c>
      <c r="W31" s="49">
        <f>IF((IF(U31="-",0,U31))=0,0,(IF(V31="-",0,V31))/(IF(U31="-",0,U31)))</f>
        <v>0</v>
      </c>
      <c r="X31" s="45">
        <v>0</v>
      </c>
    </row>
    <row r="32" spans="1:24" s="7" customFormat="1" ht="13.95" customHeight="1" x14ac:dyDescent="0.25">
      <c r="B32" s="197"/>
      <c r="C32" s="199"/>
      <c r="D32" s="201"/>
      <c r="E32" s="212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4"/>
      <c r="R32" s="41" t="s">
        <v>113</v>
      </c>
      <c r="S32" s="42" t="s">
        <v>114</v>
      </c>
      <c r="T32" s="33" t="s">
        <v>85</v>
      </c>
      <c r="U32" s="43">
        <v>0</v>
      </c>
      <c r="V32" s="33" t="s">
        <v>73</v>
      </c>
      <c r="W32" s="33" t="s">
        <v>73</v>
      </c>
      <c r="X32" s="46"/>
    </row>
    <row r="33" spans="1:28" s="1" customFormat="1" ht="13.95" customHeight="1" x14ac:dyDescent="0.25">
      <c r="A33" s="38"/>
      <c r="B33" s="196" t="s">
        <v>115</v>
      </c>
      <c r="C33" s="198" t="s">
        <v>116</v>
      </c>
      <c r="D33" s="200">
        <v>0</v>
      </c>
      <c r="E33" s="212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4"/>
      <c r="R33" s="41" t="s">
        <v>117</v>
      </c>
      <c r="S33" s="42" t="s">
        <v>118</v>
      </c>
      <c r="T33" s="33" t="s">
        <v>82</v>
      </c>
      <c r="U33" s="43">
        <v>0</v>
      </c>
      <c r="V33" s="44">
        <v>0</v>
      </c>
      <c r="W33" s="49">
        <f>IF((IF(U33="-",0,U33))=0,0,(IF(V33="-",0,V33))/(IF(U33="-",0,U33)))</f>
        <v>0</v>
      </c>
      <c r="X33" s="53"/>
    </row>
    <row r="34" spans="1:28" s="1" customFormat="1" ht="13.95" customHeight="1" x14ac:dyDescent="0.25">
      <c r="B34" s="197"/>
      <c r="C34" s="223"/>
      <c r="D34" s="224"/>
      <c r="E34" s="220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2"/>
      <c r="R34" s="41" t="s">
        <v>93</v>
      </c>
      <c r="S34" s="15" t="s">
        <v>119</v>
      </c>
      <c r="T34" s="56" t="s">
        <v>82</v>
      </c>
      <c r="U34" s="57">
        <v>0</v>
      </c>
      <c r="V34" s="58">
        <v>0</v>
      </c>
      <c r="W34" s="59">
        <f>IF((IF(U34="-",0,U34))=0,0,(IF(V34="-",0,V34))/(IF(U34="-",0,U34)))</f>
        <v>0</v>
      </c>
      <c r="X34" s="60">
        <v>0</v>
      </c>
    </row>
    <row r="35" spans="1:28" s="61" customFormat="1" ht="12" customHeight="1" x14ac:dyDescent="0.2">
      <c r="Q35" s="62" t="s">
        <v>120</v>
      </c>
      <c r="AB35" s="63" t="s">
        <v>121</v>
      </c>
    </row>
    <row r="36" spans="1:28" s="18" customFormat="1" ht="13.95" customHeight="1" x14ac:dyDescent="0.2">
      <c r="B36" s="188" t="s">
        <v>21</v>
      </c>
      <c r="C36" s="188"/>
      <c r="D36" s="189" t="s">
        <v>22</v>
      </c>
      <c r="E36" s="189" t="s">
        <v>23</v>
      </c>
      <c r="F36" s="188" t="s">
        <v>24</v>
      </c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 t="s">
        <v>21</v>
      </c>
      <c r="S36" s="188"/>
      <c r="T36" s="188"/>
      <c r="U36" s="188" t="s">
        <v>25</v>
      </c>
      <c r="V36" s="188"/>
      <c r="W36" s="188"/>
      <c r="X36" s="189" t="s">
        <v>26</v>
      </c>
    </row>
    <row r="37" spans="1:28" s="18" customFormat="1" ht="13.95" customHeight="1" x14ac:dyDescent="0.2">
      <c r="B37" s="189" t="s">
        <v>27</v>
      </c>
      <c r="C37" s="189" t="s">
        <v>28</v>
      </c>
      <c r="D37" s="190"/>
      <c r="E37" s="190"/>
      <c r="F37" s="189" t="s">
        <v>29</v>
      </c>
      <c r="G37" s="189" t="s">
        <v>30</v>
      </c>
      <c r="H37" s="189"/>
      <c r="I37" s="189"/>
      <c r="J37" s="189"/>
      <c r="K37" s="189"/>
      <c r="L37" s="189"/>
      <c r="M37" s="189"/>
      <c r="N37" s="189"/>
      <c r="O37" s="189" t="s">
        <v>31</v>
      </c>
      <c r="P37" s="189" t="s">
        <v>32</v>
      </c>
      <c r="Q37" s="189" t="s">
        <v>33</v>
      </c>
      <c r="R37" s="192" t="s">
        <v>34</v>
      </c>
      <c r="S37" s="189" t="s">
        <v>28</v>
      </c>
      <c r="T37" s="189" t="s">
        <v>35</v>
      </c>
      <c r="U37" s="189" t="s">
        <v>36</v>
      </c>
      <c r="V37" s="188" t="s">
        <v>37</v>
      </c>
      <c r="W37" s="188"/>
      <c r="X37" s="190"/>
    </row>
    <row r="38" spans="1:28" s="18" customFormat="1" ht="52.05" customHeight="1" x14ac:dyDescent="0.2">
      <c r="B38" s="190"/>
      <c r="C38" s="190"/>
      <c r="D38" s="190"/>
      <c r="E38" s="190"/>
      <c r="F38" s="190"/>
      <c r="G38" s="188" t="s">
        <v>38</v>
      </c>
      <c r="H38" s="188"/>
      <c r="I38" s="189" t="s">
        <v>39</v>
      </c>
      <c r="J38" s="189" t="s">
        <v>40</v>
      </c>
      <c r="K38" s="189" t="s">
        <v>41</v>
      </c>
      <c r="L38" s="189" t="s">
        <v>42</v>
      </c>
      <c r="M38" s="189" t="s">
        <v>43</v>
      </c>
      <c r="N38" s="189" t="s">
        <v>44</v>
      </c>
      <c r="O38" s="190"/>
      <c r="P38" s="190"/>
      <c r="Q38" s="190"/>
      <c r="R38" s="193"/>
      <c r="S38" s="190"/>
      <c r="T38" s="190"/>
      <c r="U38" s="190"/>
      <c r="V38" s="189" t="s">
        <v>45</v>
      </c>
      <c r="W38" s="189" t="s">
        <v>46</v>
      </c>
      <c r="X38" s="190"/>
    </row>
    <row r="39" spans="1:28" s="18" customFormat="1" ht="64.95" customHeight="1" x14ac:dyDescent="0.2">
      <c r="B39" s="191"/>
      <c r="C39" s="191"/>
      <c r="D39" s="191"/>
      <c r="E39" s="191"/>
      <c r="F39" s="191"/>
      <c r="G39" s="19" t="s">
        <v>47</v>
      </c>
      <c r="H39" s="19" t="s">
        <v>48</v>
      </c>
      <c r="I39" s="191"/>
      <c r="J39" s="191"/>
      <c r="K39" s="191"/>
      <c r="L39" s="191"/>
      <c r="M39" s="191"/>
      <c r="N39" s="191"/>
      <c r="O39" s="191"/>
      <c r="P39" s="191"/>
      <c r="Q39" s="191"/>
      <c r="R39" s="194"/>
      <c r="S39" s="191"/>
      <c r="T39" s="191"/>
      <c r="U39" s="191"/>
      <c r="V39" s="191"/>
      <c r="W39" s="191"/>
      <c r="X39" s="191"/>
    </row>
    <row r="40" spans="1:28" s="20" customFormat="1" ht="12" customHeight="1" x14ac:dyDescent="0.2">
      <c r="B40" s="21" t="s">
        <v>49</v>
      </c>
      <c r="C40" s="21" t="s">
        <v>50</v>
      </c>
      <c r="D40" s="21" t="s">
        <v>51</v>
      </c>
      <c r="E40" s="21" t="s">
        <v>52</v>
      </c>
      <c r="F40" s="21" t="s">
        <v>53</v>
      </c>
      <c r="G40" s="21" t="s">
        <v>54</v>
      </c>
      <c r="H40" s="21" t="s">
        <v>55</v>
      </c>
      <c r="I40" s="21" t="s">
        <v>56</v>
      </c>
      <c r="J40" s="21" t="s">
        <v>57</v>
      </c>
      <c r="K40" s="21" t="s">
        <v>58</v>
      </c>
      <c r="L40" s="21" t="s">
        <v>59</v>
      </c>
      <c r="M40" s="21" t="s">
        <v>60</v>
      </c>
      <c r="N40" s="21" t="s">
        <v>61</v>
      </c>
      <c r="O40" s="21" t="s">
        <v>62</v>
      </c>
      <c r="P40" s="21" t="s">
        <v>8</v>
      </c>
      <c r="Q40" s="21" t="s">
        <v>63</v>
      </c>
      <c r="R40" s="22" t="s">
        <v>64</v>
      </c>
      <c r="S40" s="21" t="s">
        <v>65</v>
      </c>
      <c r="T40" s="21" t="s">
        <v>66</v>
      </c>
      <c r="U40" s="21" t="s">
        <v>67</v>
      </c>
      <c r="V40" s="21" t="s">
        <v>68</v>
      </c>
      <c r="W40" s="21" t="s">
        <v>69</v>
      </c>
      <c r="X40" s="21" t="s">
        <v>70</v>
      </c>
    </row>
    <row r="41" spans="1:28" s="23" customFormat="1" ht="13.95" customHeight="1" x14ac:dyDescent="0.25">
      <c r="A41" s="24"/>
      <c r="B41" s="25" t="s">
        <v>122</v>
      </c>
      <c r="C41" s="26" t="s">
        <v>123</v>
      </c>
      <c r="D41" s="27" t="s">
        <v>73</v>
      </c>
      <c r="E41" s="64">
        <f>IF(F41="-",0,F41) + IF(G41="-",0,G41) + IF(I41="-",0,I41) + IF(L41="-",0,L41) + IF(M41="-",0,M41) + IF(N41="-",0,N41) + IF(O41="-",0,O41) + IF(P41="-",0,P41)</f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6">
        <v>0</v>
      </c>
      <c r="R41" s="36" t="s">
        <v>73</v>
      </c>
      <c r="S41" s="67"/>
      <c r="T41" s="225" t="s">
        <v>73</v>
      </c>
      <c r="U41" s="225"/>
      <c r="V41" s="225"/>
      <c r="W41" s="225"/>
      <c r="X41" s="225"/>
    </row>
    <row r="42" spans="1:28" s="1" customFormat="1" ht="13.95" customHeight="1" x14ac:dyDescent="0.25">
      <c r="A42" s="38"/>
      <c r="B42" s="196" t="s">
        <v>124</v>
      </c>
      <c r="C42" s="198" t="s">
        <v>125</v>
      </c>
      <c r="D42" s="200">
        <v>0</v>
      </c>
      <c r="E42" s="214" t="s">
        <v>73</v>
      </c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68" t="s">
        <v>126</v>
      </c>
      <c r="S42" s="69" t="s">
        <v>127</v>
      </c>
      <c r="T42" s="27" t="s">
        <v>82</v>
      </c>
      <c r="U42" s="70">
        <v>0</v>
      </c>
      <c r="V42" s="65">
        <v>0</v>
      </c>
      <c r="W42" s="71">
        <f>IF((IF(U42="-",0,U42))=0,0,(IF(V42="-",0,V42))/(IF(U42="-",0,U42)))</f>
        <v>0</v>
      </c>
      <c r="X42" s="72">
        <v>0</v>
      </c>
    </row>
    <row r="43" spans="1:28" s="1" customFormat="1" ht="13.95" customHeight="1" x14ac:dyDescent="0.25">
      <c r="B43" s="226"/>
      <c r="C43" s="227"/>
      <c r="D43" s="228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4"/>
      <c r="R43" s="68" t="s">
        <v>128</v>
      </c>
      <c r="S43" s="42" t="s">
        <v>129</v>
      </c>
      <c r="T43" s="33" t="s">
        <v>85</v>
      </c>
      <c r="U43" s="43">
        <v>0</v>
      </c>
      <c r="V43" s="33" t="s">
        <v>73</v>
      </c>
      <c r="W43" s="33" t="s">
        <v>73</v>
      </c>
      <c r="X43" s="53"/>
    </row>
    <row r="44" spans="1:28" s="1" customFormat="1" ht="13.95" customHeight="1" x14ac:dyDescent="0.25">
      <c r="B44" s="197"/>
      <c r="C44" s="199"/>
      <c r="D44" s="201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4"/>
      <c r="R44" s="68" t="s">
        <v>89</v>
      </c>
      <c r="S44" s="42" t="s">
        <v>130</v>
      </c>
      <c r="T44" s="33" t="s">
        <v>82</v>
      </c>
      <c r="U44" s="43">
        <v>0</v>
      </c>
      <c r="V44" s="44">
        <v>0</v>
      </c>
      <c r="W44" s="49">
        <f>IF((IF(U44="-",0,U44))=0,0,(IF(V44="-",0,V44))/(IF(U44="-",0,U44)))</f>
        <v>0</v>
      </c>
      <c r="X44" s="52">
        <v>0</v>
      </c>
    </row>
    <row r="45" spans="1:28" s="1" customFormat="1" ht="13.95" customHeight="1" x14ac:dyDescent="0.25">
      <c r="A45" s="73"/>
      <c r="B45" s="74" t="s">
        <v>115</v>
      </c>
      <c r="C45" s="42" t="s">
        <v>131</v>
      </c>
      <c r="D45" s="43">
        <v>0</v>
      </c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4"/>
      <c r="R45" s="68" t="s">
        <v>93</v>
      </c>
      <c r="S45" s="42" t="s">
        <v>132</v>
      </c>
      <c r="T45" s="33" t="s">
        <v>82</v>
      </c>
      <c r="U45" s="43">
        <v>0</v>
      </c>
      <c r="V45" s="44">
        <v>0</v>
      </c>
      <c r="W45" s="49">
        <f>IF((IF(U45="-",0,U45))=0,0,(IF(V45="-",0,V45))/(IF(U45="-",0,U45)))</f>
        <v>0</v>
      </c>
      <c r="X45" s="52">
        <v>0</v>
      </c>
    </row>
    <row r="46" spans="1:28" s="23" customFormat="1" ht="13.95" customHeight="1" x14ac:dyDescent="0.25">
      <c r="A46" s="75"/>
      <c r="B46" s="229" t="s">
        <v>133</v>
      </c>
      <c r="C46" s="231" t="s">
        <v>134</v>
      </c>
      <c r="D46" s="233" t="s">
        <v>73</v>
      </c>
      <c r="E46" s="235">
        <f>IF(F46="-",0,F46) + IF(G46="-",0,G46) + IF(I46="-",0,I46) + IF(L46="-",0,L46) + IF(M46="-",0,M46) + IF(N46="-",0,N46) + IF(O46="-",0,O46) + IF(P46="-",0,P46)</f>
        <v>0</v>
      </c>
      <c r="F46" s="237">
        <v>0</v>
      </c>
      <c r="G46" s="237">
        <v>0</v>
      </c>
      <c r="H46" s="237">
        <v>0</v>
      </c>
      <c r="I46" s="237">
        <v>0</v>
      </c>
      <c r="J46" s="237">
        <v>0</v>
      </c>
      <c r="K46" s="237">
        <v>0</v>
      </c>
      <c r="L46" s="237">
        <v>0</v>
      </c>
      <c r="M46" s="237">
        <v>0</v>
      </c>
      <c r="N46" s="237">
        <v>0</v>
      </c>
      <c r="O46" s="237">
        <v>0</v>
      </c>
      <c r="P46" s="237">
        <v>0</v>
      </c>
      <c r="Q46" s="206">
        <v>0</v>
      </c>
      <c r="R46" s="68" t="s">
        <v>135</v>
      </c>
      <c r="S46" s="42" t="s">
        <v>136</v>
      </c>
      <c r="T46" s="33" t="s">
        <v>82</v>
      </c>
      <c r="U46" s="43">
        <v>0</v>
      </c>
      <c r="V46" s="44">
        <v>0</v>
      </c>
      <c r="W46" s="49">
        <f>IF((IF(U46="-",0,U46))=0,0,(IF(V46="-",0,V46))/(IF(U46="-",0,U46)))</f>
        <v>0</v>
      </c>
      <c r="X46" s="52">
        <v>0</v>
      </c>
    </row>
    <row r="47" spans="1:28" s="23" customFormat="1" ht="31.05" customHeight="1" x14ac:dyDescent="0.25">
      <c r="B47" s="230"/>
      <c r="C47" s="232"/>
      <c r="D47" s="234"/>
      <c r="E47" s="236"/>
      <c r="F47" s="238"/>
      <c r="G47" s="238"/>
      <c r="H47" s="238"/>
      <c r="I47" s="238"/>
      <c r="J47" s="238"/>
      <c r="K47" s="238"/>
      <c r="L47" s="238"/>
      <c r="M47" s="238"/>
      <c r="N47" s="238"/>
      <c r="O47" s="238"/>
      <c r="P47" s="238"/>
      <c r="Q47" s="207"/>
      <c r="R47" s="76" t="s">
        <v>137</v>
      </c>
      <c r="S47" s="42" t="s">
        <v>138</v>
      </c>
      <c r="T47" s="33" t="s">
        <v>82</v>
      </c>
      <c r="U47" s="43">
        <v>0</v>
      </c>
      <c r="V47" s="33" t="s">
        <v>73</v>
      </c>
      <c r="W47" s="33" t="s">
        <v>73</v>
      </c>
      <c r="X47" s="77" t="s">
        <v>73</v>
      </c>
    </row>
    <row r="48" spans="1:28" s="1" customFormat="1" ht="13.95" customHeight="1" x14ac:dyDescent="0.25">
      <c r="A48" s="38"/>
      <c r="B48" s="196" t="s">
        <v>124</v>
      </c>
      <c r="C48" s="198" t="s">
        <v>139</v>
      </c>
      <c r="D48" s="200">
        <v>0</v>
      </c>
      <c r="E48" s="211" t="s">
        <v>73</v>
      </c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68" t="s">
        <v>140</v>
      </c>
      <c r="S48" s="42" t="s">
        <v>141</v>
      </c>
      <c r="T48" s="33" t="s">
        <v>82</v>
      </c>
      <c r="U48" s="43">
        <v>0</v>
      </c>
      <c r="V48" s="44">
        <v>0</v>
      </c>
      <c r="W48" s="49">
        <f>IF((IF(U48="-",0,U48))=0,0,(IF(V48="-",0,V48))/(IF(U48="-",0,U48)))</f>
        <v>0</v>
      </c>
      <c r="X48" s="78">
        <v>0</v>
      </c>
    </row>
    <row r="49" spans="1:24" s="1" customFormat="1" ht="13.95" customHeight="1" x14ac:dyDescent="0.25">
      <c r="B49" s="197"/>
      <c r="C49" s="199"/>
      <c r="D49" s="201"/>
      <c r="E49" s="212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4"/>
      <c r="R49" s="68" t="s">
        <v>142</v>
      </c>
      <c r="S49" s="42" t="s">
        <v>143</v>
      </c>
      <c r="T49" s="33" t="s">
        <v>85</v>
      </c>
      <c r="U49" s="43">
        <v>0</v>
      </c>
      <c r="V49" s="33" t="s">
        <v>73</v>
      </c>
      <c r="W49" s="33" t="s">
        <v>73</v>
      </c>
      <c r="X49" s="79"/>
    </row>
    <row r="50" spans="1:24" s="1" customFormat="1" ht="13.95" customHeight="1" x14ac:dyDescent="0.25">
      <c r="A50" s="47"/>
      <c r="B50" s="209" t="s">
        <v>144</v>
      </c>
      <c r="C50" s="198" t="s">
        <v>145</v>
      </c>
      <c r="D50" s="200">
        <v>0</v>
      </c>
      <c r="E50" s="212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4"/>
      <c r="R50" s="50" t="s">
        <v>140</v>
      </c>
      <c r="S50" s="42" t="s">
        <v>146</v>
      </c>
      <c r="T50" s="33" t="s">
        <v>82</v>
      </c>
      <c r="U50" s="43">
        <v>0</v>
      </c>
      <c r="V50" s="44">
        <v>0</v>
      </c>
      <c r="W50" s="49">
        <f>IF((IF(U50="-",0,U50))=0,0,(IF(V50="-",0,V50))/(IF(U50="-",0,U50)))</f>
        <v>0</v>
      </c>
      <c r="X50" s="78">
        <v>0</v>
      </c>
    </row>
    <row r="51" spans="1:24" s="1" customFormat="1" ht="13.95" customHeight="1" x14ac:dyDescent="0.25">
      <c r="B51" s="210"/>
      <c r="C51" s="199"/>
      <c r="D51" s="201"/>
      <c r="E51" s="212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4"/>
      <c r="R51" s="50" t="s">
        <v>142</v>
      </c>
      <c r="S51" s="42" t="s">
        <v>147</v>
      </c>
      <c r="T51" s="33" t="s">
        <v>85</v>
      </c>
      <c r="U51" s="43">
        <v>0</v>
      </c>
      <c r="V51" s="33" t="s">
        <v>73</v>
      </c>
      <c r="W51" s="33" t="s">
        <v>73</v>
      </c>
      <c r="X51" s="53"/>
    </row>
    <row r="52" spans="1:24" s="1" customFormat="1" ht="13.95" customHeight="1" x14ac:dyDescent="0.25">
      <c r="A52" s="38"/>
      <c r="B52" s="50" t="s">
        <v>115</v>
      </c>
      <c r="C52" s="42" t="s">
        <v>148</v>
      </c>
      <c r="D52" s="43">
        <v>0</v>
      </c>
      <c r="E52" s="212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4"/>
      <c r="R52" s="68" t="s">
        <v>93</v>
      </c>
      <c r="S52" s="42" t="s">
        <v>149</v>
      </c>
      <c r="T52" s="33" t="s">
        <v>82</v>
      </c>
      <c r="U52" s="43">
        <v>0</v>
      </c>
      <c r="V52" s="44">
        <v>0</v>
      </c>
      <c r="W52" s="49">
        <f t="shared" ref="W52:W57" si="2">IF((IF(U52="-",0,U52))=0,0,(IF(V52="-",0,V52))/(IF(U52="-",0,U52)))</f>
        <v>0</v>
      </c>
      <c r="X52" s="52">
        <v>0</v>
      </c>
    </row>
    <row r="53" spans="1:24" s="1" customFormat="1" ht="42" customHeight="1" x14ac:dyDescent="0.25">
      <c r="A53" s="47"/>
      <c r="B53" s="54" t="s">
        <v>150</v>
      </c>
      <c r="C53" s="42" t="s">
        <v>151</v>
      </c>
      <c r="D53" s="43">
        <v>0</v>
      </c>
      <c r="E53" s="215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7"/>
      <c r="R53" s="50" t="s">
        <v>93</v>
      </c>
      <c r="S53" s="42" t="s">
        <v>152</v>
      </c>
      <c r="T53" s="33" t="s">
        <v>82</v>
      </c>
      <c r="U53" s="43">
        <v>0</v>
      </c>
      <c r="V53" s="44">
        <v>0</v>
      </c>
      <c r="W53" s="49">
        <f t="shared" si="2"/>
        <v>0</v>
      </c>
      <c r="X53" s="52">
        <v>0</v>
      </c>
    </row>
    <row r="54" spans="1:24" s="1" customFormat="1" ht="13.95" customHeight="1" x14ac:dyDescent="0.25">
      <c r="A54" s="24"/>
      <c r="B54" s="239" t="s">
        <v>153</v>
      </c>
      <c r="C54" s="231" t="s">
        <v>154</v>
      </c>
      <c r="D54" s="233" t="s">
        <v>73</v>
      </c>
      <c r="E54" s="235">
        <f>IF(F54="-",0,F54) + IF(G54="-",0,G54) + IF(I54="-",0,I54) + IF(L54="-",0,L54) + IF(M54="-",0,M54) + IF(N54="-",0,N54) + IF(O54="-",0,O54) + IF(P54="-",0,P54)</f>
        <v>0</v>
      </c>
      <c r="F54" s="237">
        <v>0</v>
      </c>
      <c r="G54" s="237">
        <v>0</v>
      </c>
      <c r="H54" s="237">
        <v>0</v>
      </c>
      <c r="I54" s="237">
        <v>0</v>
      </c>
      <c r="J54" s="237">
        <v>0</v>
      </c>
      <c r="K54" s="237">
        <v>0</v>
      </c>
      <c r="L54" s="237">
        <v>0</v>
      </c>
      <c r="M54" s="237">
        <v>0</v>
      </c>
      <c r="N54" s="237">
        <v>0</v>
      </c>
      <c r="O54" s="237">
        <v>0</v>
      </c>
      <c r="P54" s="237">
        <v>0</v>
      </c>
      <c r="Q54" s="206">
        <v>0</v>
      </c>
      <c r="R54" s="68" t="s">
        <v>135</v>
      </c>
      <c r="S54" s="42" t="s">
        <v>155</v>
      </c>
      <c r="T54" s="33" t="s">
        <v>82</v>
      </c>
      <c r="U54" s="43">
        <v>0</v>
      </c>
      <c r="V54" s="44">
        <v>0</v>
      </c>
      <c r="W54" s="49">
        <f t="shared" si="2"/>
        <v>0</v>
      </c>
      <c r="X54" s="52">
        <v>0</v>
      </c>
    </row>
    <row r="55" spans="1:24" s="1" customFormat="1" ht="13.95" customHeight="1" x14ac:dyDescent="0.25">
      <c r="B55" s="240"/>
      <c r="C55" s="232"/>
      <c r="D55" s="234"/>
      <c r="E55" s="236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  <c r="Q55" s="207"/>
      <c r="R55" s="68" t="s">
        <v>156</v>
      </c>
      <c r="S55" s="42" t="s">
        <v>157</v>
      </c>
      <c r="T55" s="33" t="s">
        <v>158</v>
      </c>
      <c r="U55" s="43">
        <v>0</v>
      </c>
      <c r="V55" s="44">
        <v>0</v>
      </c>
      <c r="W55" s="49">
        <f t="shared" si="2"/>
        <v>0</v>
      </c>
      <c r="X55" s="52">
        <v>0</v>
      </c>
    </row>
    <row r="56" spans="1:24" s="1" customFormat="1" ht="13.95" customHeight="1" x14ac:dyDescent="0.25">
      <c r="A56" s="38"/>
      <c r="B56" s="196" t="s">
        <v>124</v>
      </c>
      <c r="C56" s="198" t="s">
        <v>159</v>
      </c>
      <c r="D56" s="200">
        <v>0</v>
      </c>
      <c r="E56" s="211" t="s">
        <v>73</v>
      </c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68" t="s">
        <v>160</v>
      </c>
      <c r="S56" s="42" t="s">
        <v>161</v>
      </c>
      <c r="T56" s="33" t="s">
        <v>158</v>
      </c>
      <c r="U56" s="43">
        <v>0</v>
      </c>
      <c r="V56" s="44">
        <v>0</v>
      </c>
      <c r="W56" s="49">
        <f t="shared" si="2"/>
        <v>0</v>
      </c>
      <c r="X56" s="52">
        <v>0</v>
      </c>
    </row>
    <row r="57" spans="1:24" s="1" customFormat="1" ht="13.95" customHeight="1" x14ac:dyDescent="0.25">
      <c r="B57" s="226"/>
      <c r="C57" s="227"/>
      <c r="D57" s="228"/>
      <c r="E57" s="212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4"/>
      <c r="R57" s="68" t="s">
        <v>140</v>
      </c>
      <c r="S57" s="42" t="s">
        <v>162</v>
      </c>
      <c r="T57" s="33" t="s">
        <v>82</v>
      </c>
      <c r="U57" s="43">
        <v>0</v>
      </c>
      <c r="V57" s="44">
        <v>0</v>
      </c>
      <c r="W57" s="49">
        <f t="shared" si="2"/>
        <v>0</v>
      </c>
      <c r="X57" s="45">
        <v>0</v>
      </c>
    </row>
    <row r="58" spans="1:24" s="1" customFormat="1" ht="13.95" customHeight="1" x14ac:dyDescent="0.25">
      <c r="B58" s="197"/>
      <c r="C58" s="199"/>
      <c r="D58" s="201"/>
      <c r="E58" s="212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4"/>
      <c r="R58" s="68" t="s">
        <v>142</v>
      </c>
      <c r="S58" s="42" t="s">
        <v>163</v>
      </c>
      <c r="T58" s="33" t="s">
        <v>85</v>
      </c>
      <c r="U58" s="43">
        <v>0</v>
      </c>
      <c r="V58" s="33" t="s">
        <v>73</v>
      </c>
      <c r="W58" s="33" t="s">
        <v>73</v>
      </c>
      <c r="X58" s="53"/>
    </row>
    <row r="59" spans="1:24" s="1" customFormat="1" ht="13.95" customHeight="1" x14ac:dyDescent="0.25">
      <c r="A59" s="38"/>
      <c r="B59" s="50" t="s">
        <v>115</v>
      </c>
      <c r="C59" s="42" t="s">
        <v>164</v>
      </c>
      <c r="D59" s="43">
        <v>0</v>
      </c>
      <c r="E59" s="215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7"/>
      <c r="R59" s="68" t="s">
        <v>93</v>
      </c>
      <c r="S59" s="42" t="s">
        <v>165</v>
      </c>
      <c r="T59" s="33" t="s">
        <v>82</v>
      </c>
      <c r="U59" s="43">
        <v>0</v>
      </c>
      <c r="V59" s="44">
        <v>0</v>
      </c>
      <c r="W59" s="49">
        <f>IF((IF(U59="-",0,U59))=0,0,(IF(V59="-",0,V59))/(IF(U59="-",0,U59)))</f>
        <v>0</v>
      </c>
      <c r="X59" s="52">
        <v>0</v>
      </c>
    </row>
    <row r="60" spans="1:24" s="80" customFormat="1" ht="28.05" customHeight="1" x14ac:dyDescent="0.25">
      <c r="A60" s="218"/>
      <c r="B60" s="25" t="s">
        <v>166</v>
      </c>
      <c r="C60" s="32" t="s">
        <v>167</v>
      </c>
      <c r="D60" s="81">
        <f>IF(D61="-",0,D61) + IF(D63="-",0,D63) + IF(D64="-",0,D64) + IF(D65="-",0,D65)</f>
        <v>0</v>
      </c>
      <c r="E60" s="34">
        <f>IF(F60="-",0,F60) + IF(G60="-",0,G60) + IF(I60="-",0,I60) + IF(L60="-",0,L60) + IF(M60="-",0,M60) + IF(N60="-",0,N60) + IF(O60="-",0,O60) + IF(P60="-",0,P60)</f>
        <v>0</v>
      </c>
      <c r="F60" s="34">
        <f t="shared" ref="F60:Q60" si="3">IF(F62="-",0,F62) + IF(F63="-",0,F63) + IF(F64="-",0,F64) + IF(F65="-",0,F65)</f>
        <v>0</v>
      </c>
      <c r="G60" s="34">
        <f t="shared" si="3"/>
        <v>0</v>
      </c>
      <c r="H60" s="34">
        <f t="shared" si="3"/>
        <v>0</v>
      </c>
      <c r="I60" s="34">
        <f t="shared" si="3"/>
        <v>0</v>
      </c>
      <c r="J60" s="34">
        <f t="shared" si="3"/>
        <v>0</v>
      </c>
      <c r="K60" s="34">
        <f t="shared" si="3"/>
        <v>0</v>
      </c>
      <c r="L60" s="34">
        <f t="shared" si="3"/>
        <v>0</v>
      </c>
      <c r="M60" s="34">
        <f t="shared" si="3"/>
        <v>0</v>
      </c>
      <c r="N60" s="34">
        <f t="shared" si="3"/>
        <v>0</v>
      </c>
      <c r="O60" s="34">
        <f t="shared" si="3"/>
        <v>0</v>
      </c>
      <c r="P60" s="34">
        <f t="shared" si="3"/>
        <v>0</v>
      </c>
      <c r="Q60" s="35">
        <f t="shared" si="3"/>
        <v>0</v>
      </c>
      <c r="R60" s="36" t="s">
        <v>73</v>
      </c>
      <c r="S60" s="37"/>
      <c r="T60" s="195" t="s">
        <v>73</v>
      </c>
      <c r="U60" s="195"/>
      <c r="V60" s="195"/>
      <c r="W60" s="195"/>
      <c r="X60" s="195"/>
    </row>
    <row r="61" spans="1:24" s="7" customFormat="1" ht="28.05" customHeight="1" x14ac:dyDescent="0.25">
      <c r="A61" s="219"/>
      <c r="B61" s="50" t="s">
        <v>168</v>
      </c>
      <c r="C61" s="42" t="s">
        <v>169</v>
      </c>
      <c r="D61" s="82">
        <v>0</v>
      </c>
      <c r="E61" s="241" t="s">
        <v>73</v>
      </c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2" t="s">
        <v>170</v>
      </c>
      <c r="S61" s="198" t="s">
        <v>171</v>
      </c>
      <c r="T61" s="233" t="s">
        <v>172</v>
      </c>
      <c r="U61" s="200">
        <v>0</v>
      </c>
      <c r="V61" s="237">
        <v>0</v>
      </c>
      <c r="W61" s="244">
        <f>IF((IF(U61="-",0,U61))=0,0,(IF(V61="-",0,V61))/(IF(U61="-",0,U61)))</f>
        <v>0</v>
      </c>
      <c r="X61" s="246">
        <v>0</v>
      </c>
    </row>
    <row r="62" spans="1:24" s="7" customFormat="1" ht="13.95" customHeight="1" x14ac:dyDescent="0.25">
      <c r="A62" s="219"/>
      <c r="B62" s="54" t="s">
        <v>173</v>
      </c>
      <c r="C62" s="42" t="s">
        <v>174</v>
      </c>
      <c r="D62" s="82">
        <v>0</v>
      </c>
      <c r="E62" s="34">
        <f>IF(F62="-",0,F62) + IF(G62="-",0,G62) + IF(I62="-",0,I62) + IF(L62="-",0,L62) + IF(M62="-",0,M62) + IF(N62="-",0,N62) + IF(O62="-",0,O62) + IF(P62="-",0,P62)</f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51">
        <v>0</v>
      </c>
      <c r="R62" s="243"/>
      <c r="S62" s="199"/>
      <c r="T62" s="234"/>
      <c r="U62" s="201"/>
      <c r="V62" s="238"/>
      <c r="W62" s="245"/>
      <c r="X62" s="247"/>
    </row>
    <row r="63" spans="1:24" s="7" customFormat="1" ht="13.95" customHeight="1" x14ac:dyDescent="0.25">
      <c r="A63" s="38"/>
      <c r="B63" s="50" t="s">
        <v>175</v>
      </c>
      <c r="C63" s="42" t="s">
        <v>176</v>
      </c>
      <c r="D63" s="82">
        <v>0</v>
      </c>
      <c r="E63" s="34">
        <f>IF(F63="-",0,F63) + IF(G63="-",0,G63) + IF(I63="-",0,I63) + IF(L63="-",0,L63) + IF(M63="-",0,M63) + IF(N63="-",0,N63) + IF(O63="-",0,O63) + IF(P63="-",0,P63)</f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51">
        <v>0</v>
      </c>
      <c r="R63" s="68" t="s">
        <v>93</v>
      </c>
      <c r="S63" s="42" t="s">
        <v>177</v>
      </c>
      <c r="T63" s="33" t="s">
        <v>82</v>
      </c>
      <c r="U63" s="43">
        <v>0</v>
      </c>
      <c r="V63" s="44">
        <v>0</v>
      </c>
      <c r="W63" s="49">
        <f>IF((IF(U63="-",0,U63))=0,0,(IF(V63="-",0,V63))/(IF(U63="-",0,U63)))</f>
        <v>0</v>
      </c>
      <c r="X63" s="52">
        <v>0</v>
      </c>
    </row>
    <row r="64" spans="1:24" s="7" customFormat="1" ht="13.95" customHeight="1" x14ac:dyDescent="0.25">
      <c r="A64" s="38"/>
      <c r="B64" s="50" t="s">
        <v>178</v>
      </c>
      <c r="C64" s="42" t="s">
        <v>179</v>
      </c>
      <c r="D64" s="82">
        <v>0</v>
      </c>
      <c r="E64" s="34">
        <f>IF(F64="-",0,F64) + IF(G64="-",0,G64) + IF(I64="-",0,I64) + IF(L64="-",0,L64) + IF(M64="-",0,M64) + IF(N64="-",0,N64) + IF(O64="-",0,O64) + IF(P64="-",0,P64)</f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51">
        <v>0</v>
      </c>
      <c r="R64" s="68" t="s">
        <v>170</v>
      </c>
      <c r="S64" s="42" t="s">
        <v>180</v>
      </c>
      <c r="T64" s="33" t="s">
        <v>172</v>
      </c>
      <c r="U64" s="43">
        <v>0</v>
      </c>
      <c r="V64" s="44">
        <v>0</v>
      </c>
      <c r="W64" s="49">
        <f>IF((IF(U64="-",0,U64))=0,0,(IF(V64="-",0,V64))/(IF(U64="-",0,U64)))</f>
        <v>0</v>
      </c>
      <c r="X64" s="52">
        <v>0</v>
      </c>
    </row>
    <row r="65" spans="1:28" s="7" customFormat="1" ht="13.95" customHeight="1" x14ac:dyDescent="0.25">
      <c r="A65" s="38"/>
      <c r="B65" s="50" t="s">
        <v>181</v>
      </c>
      <c r="C65" s="42" t="s">
        <v>182</v>
      </c>
      <c r="D65" s="82">
        <v>0</v>
      </c>
      <c r="E65" s="34">
        <f>IF(F65="-",0,F65) + IF(G65="-",0,G65) + IF(I65="-",0,I65) + IF(L65="-",0,L65) + IF(M65="-",0,M65) + IF(N65="-",0,N65) + IF(O65="-",0,O65) + IF(P65="-",0,P65)</f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51">
        <v>0</v>
      </c>
      <c r="R65" s="68" t="s">
        <v>93</v>
      </c>
      <c r="S65" s="42" t="s">
        <v>183</v>
      </c>
      <c r="T65" s="33" t="s">
        <v>82</v>
      </c>
      <c r="U65" s="43">
        <v>0</v>
      </c>
      <c r="V65" s="44">
        <v>0</v>
      </c>
      <c r="W65" s="49">
        <f>IF((IF(U65="-",0,U65))=0,0,(IF(V65="-",0,V65))/(IF(U65="-",0,U65)))</f>
        <v>0</v>
      </c>
      <c r="X65" s="52">
        <v>0</v>
      </c>
    </row>
    <row r="66" spans="1:28" s="80" customFormat="1" ht="13.95" customHeight="1" x14ac:dyDescent="0.25">
      <c r="A66" s="24"/>
      <c r="B66" s="239" t="s">
        <v>184</v>
      </c>
      <c r="C66" s="231" t="s">
        <v>185</v>
      </c>
      <c r="D66" s="200">
        <v>0</v>
      </c>
      <c r="E66" s="235">
        <f>IF(F66="-",0,F66) + IF(I66="-",0,I66) + IF(L66="-",0,L66) + IF(M66="-",0,M66) + IF(N66="-",0,N66) + IF(O66="-",0,O66) + IF(P66="-",0,P66)</f>
        <v>0</v>
      </c>
      <c r="F66" s="237">
        <v>0</v>
      </c>
      <c r="G66" s="233" t="s">
        <v>73</v>
      </c>
      <c r="H66" s="233" t="s">
        <v>73</v>
      </c>
      <c r="I66" s="237">
        <v>0</v>
      </c>
      <c r="J66" s="237">
        <v>0</v>
      </c>
      <c r="K66" s="237">
        <v>0</v>
      </c>
      <c r="L66" s="237">
        <v>0</v>
      </c>
      <c r="M66" s="237">
        <v>0</v>
      </c>
      <c r="N66" s="237">
        <v>0</v>
      </c>
      <c r="O66" s="237">
        <v>0</v>
      </c>
      <c r="P66" s="237">
        <v>0</v>
      </c>
      <c r="Q66" s="206">
        <v>0</v>
      </c>
      <c r="R66" s="68" t="s">
        <v>186</v>
      </c>
      <c r="S66" s="42" t="s">
        <v>187</v>
      </c>
      <c r="T66" s="33" t="s">
        <v>188</v>
      </c>
      <c r="U66" s="43">
        <v>0</v>
      </c>
      <c r="V66" s="44">
        <v>0</v>
      </c>
      <c r="W66" s="49">
        <f>IF((IF(U66="-",0,U66))=0,0,(IF(V66="-",0,V66))/(IF(U66="-",0,U66)))</f>
        <v>0</v>
      </c>
      <c r="X66" s="77" t="s">
        <v>73</v>
      </c>
    </row>
    <row r="67" spans="1:28" s="80" customFormat="1" ht="28.05" customHeight="1" x14ac:dyDescent="0.25">
      <c r="B67" s="240"/>
      <c r="C67" s="232"/>
      <c r="D67" s="201"/>
      <c r="E67" s="236"/>
      <c r="F67" s="238"/>
      <c r="G67" s="234"/>
      <c r="H67" s="234"/>
      <c r="I67" s="238"/>
      <c r="J67" s="238"/>
      <c r="K67" s="238"/>
      <c r="L67" s="238"/>
      <c r="M67" s="238"/>
      <c r="N67" s="238"/>
      <c r="O67" s="238"/>
      <c r="P67" s="238"/>
      <c r="Q67" s="207"/>
      <c r="R67" s="76" t="s">
        <v>189</v>
      </c>
      <c r="S67" s="42" t="s">
        <v>190</v>
      </c>
      <c r="T67" s="33" t="s">
        <v>188</v>
      </c>
      <c r="U67" s="43">
        <v>0</v>
      </c>
      <c r="V67" s="33" t="s">
        <v>73</v>
      </c>
      <c r="W67" s="33" t="s">
        <v>73</v>
      </c>
      <c r="X67" s="77" t="s">
        <v>73</v>
      </c>
    </row>
    <row r="68" spans="1:28" s="80" customFormat="1" ht="28.05" customHeight="1" x14ac:dyDescent="0.25">
      <c r="A68" s="218"/>
      <c r="B68" s="25" t="s">
        <v>191</v>
      </c>
      <c r="C68" s="32" t="s">
        <v>192</v>
      </c>
      <c r="D68" s="33" t="s">
        <v>73</v>
      </c>
      <c r="E68" s="34">
        <f>IF(F68="-",0,F68) + IF(G68="-",0,G68) + IF(I68="-",0,I68) + IF(L68="-",0,L68) + IF(M68="-",0,M68) + IF(N68="-",0,N68) + IF(O68="-",0,O68) + IF(P68="-",0,P68)</f>
        <v>0</v>
      </c>
      <c r="F68" s="34">
        <f t="shared" ref="F68:Q68" si="4">IF(F69="-",0,F69) + IF(F73="-",0,F73) + IF(F75="-",0,F75)</f>
        <v>0</v>
      </c>
      <c r="G68" s="34">
        <f t="shared" si="4"/>
        <v>0</v>
      </c>
      <c r="H68" s="34">
        <f t="shared" si="4"/>
        <v>0</v>
      </c>
      <c r="I68" s="34">
        <f t="shared" si="4"/>
        <v>0</v>
      </c>
      <c r="J68" s="34">
        <f t="shared" si="4"/>
        <v>0</v>
      </c>
      <c r="K68" s="34">
        <f t="shared" si="4"/>
        <v>0</v>
      </c>
      <c r="L68" s="34">
        <f t="shared" si="4"/>
        <v>0</v>
      </c>
      <c r="M68" s="34">
        <f t="shared" si="4"/>
        <v>0</v>
      </c>
      <c r="N68" s="34">
        <f t="shared" si="4"/>
        <v>0</v>
      </c>
      <c r="O68" s="34">
        <f t="shared" si="4"/>
        <v>0</v>
      </c>
      <c r="P68" s="34">
        <f t="shared" si="4"/>
        <v>0</v>
      </c>
      <c r="Q68" s="35">
        <f t="shared" si="4"/>
        <v>0</v>
      </c>
      <c r="R68" s="36" t="s">
        <v>73</v>
      </c>
      <c r="S68" s="37"/>
      <c r="T68" s="195" t="s">
        <v>73</v>
      </c>
      <c r="U68" s="195"/>
      <c r="V68" s="195"/>
      <c r="W68" s="195"/>
      <c r="X68" s="195"/>
    </row>
    <row r="69" spans="1:28" s="7" customFormat="1" ht="13.95" customHeight="1" x14ac:dyDescent="0.25">
      <c r="A69" s="219"/>
      <c r="B69" s="196" t="s">
        <v>193</v>
      </c>
      <c r="C69" s="198" t="s">
        <v>194</v>
      </c>
      <c r="D69" s="200">
        <v>0</v>
      </c>
      <c r="E69" s="235">
        <f>IF(F69="-",0,F69) + IF(G69="-",0,G69) + IF(I69="-",0,I69) + IF(L69="-",0,L69) + IF(M69="-",0,M69) + IF(N69="-",0,N69) + IF(O69="-",0,O69) + IF(P69="-",0,P69)</f>
        <v>0</v>
      </c>
      <c r="F69" s="204">
        <v>0</v>
      </c>
      <c r="G69" s="204">
        <v>0</v>
      </c>
      <c r="H69" s="204">
        <v>0</v>
      </c>
      <c r="I69" s="204">
        <v>0</v>
      </c>
      <c r="J69" s="204">
        <v>0</v>
      </c>
      <c r="K69" s="204">
        <v>0</v>
      </c>
      <c r="L69" s="204">
        <v>0</v>
      </c>
      <c r="M69" s="204">
        <v>0</v>
      </c>
      <c r="N69" s="204">
        <v>0</v>
      </c>
      <c r="O69" s="204">
        <v>0</v>
      </c>
      <c r="P69" s="204">
        <v>0</v>
      </c>
      <c r="Q69" s="206">
        <v>0</v>
      </c>
      <c r="R69" s="68" t="s">
        <v>195</v>
      </c>
      <c r="S69" s="42" t="s">
        <v>196</v>
      </c>
      <c r="T69" s="33" t="s">
        <v>82</v>
      </c>
      <c r="U69" s="43">
        <v>0</v>
      </c>
      <c r="V69" s="44">
        <v>0</v>
      </c>
      <c r="W69" s="49">
        <f>IF((IF(U69="-",0,U69))=0,0,(IF(V69="-",0,V69))/(IF(U69="-",0,U69)))</f>
        <v>0</v>
      </c>
      <c r="X69" s="52">
        <v>0</v>
      </c>
    </row>
    <row r="70" spans="1:28" s="7" customFormat="1" ht="13.95" customHeight="1" x14ac:dyDescent="0.25">
      <c r="A70" s="219"/>
      <c r="B70" s="226"/>
      <c r="C70" s="227"/>
      <c r="D70" s="228"/>
      <c r="E70" s="248"/>
      <c r="F70" s="249"/>
      <c r="G70" s="249"/>
      <c r="H70" s="249"/>
      <c r="I70" s="249"/>
      <c r="J70" s="249"/>
      <c r="K70" s="249"/>
      <c r="L70" s="249"/>
      <c r="M70" s="249"/>
      <c r="N70" s="249"/>
      <c r="O70" s="249"/>
      <c r="P70" s="249"/>
      <c r="Q70" s="250"/>
      <c r="R70" s="68" t="s">
        <v>89</v>
      </c>
      <c r="S70" s="42" t="s">
        <v>197</v>
      </c>
      <c r="T70" s="33" t="s">
        <v>82</v>
      </c>
      <c r="U70" s="43">
        <v>0</v>
      </c>
      <c r="V70" s="44">
        <v>0</v>
      </c>
      <c r="W70" s="49">
        <f>IF((IF(U70="-",0,U70))=0,0,(IF(V70="-",0,V70))/(IF(U70="-",0,U70)))</f>
        <v>0</v>
      </c>
      <c r="X70" s="52">
        <v>0</v>
      </c>
    </row>
    <row r="71" spans="1:28" s="7" customFormat="1" ht="13.95" customHeight="1" x14ac:dyDescent="0.25">
      <c r="B71" s="197"/>
      <c r="C71" s="199"/>
      <c r="D71" s="201"/>
      <c r="E71" s="236"/>
      <c r="F71" s="249"/>
      <c r="G71" s="249"/>
      <c r="H71" s="249"/>
      <c r="I71" s="249"/>
      <c r="J71" s="249"/>
      <c r="K71" s="249"/>
      <c r="L71" s="249"/>
      <c r="M71" s="249"/>
      <c r="N71" s="249"/>
      <c r="O71" s="249"/>
      <c r="P71" s="249"/>
      <c r="Q71" s="250"/>
      <c r="R71" s="1" t="s">
        <v>83</v>
      </c>
      <c r="S71" s="42" t="s">
        <v>198</v>
      </c>
      <c r="T71" s="33" t="s">
        <v>85</v>
      </c>
      <c r="U71" s="43">
        <v>0</v>
      </c>
      <c r="V71" s="33" t="s">
        <v>73</v>
      </c>
      <c r="W71" s="33" t="s">
        <v>73</v>
      </c>
      <c r="X71" s="77" t="s">
        <v>73</v>
      </c>
    </row>
    <row r="72" spans="1:28" s="7" customFormat="1" ht="13.95" customHeight="1" x14ac:dyDescent="0.25">
      <c r="A72" s="47"/>
      <c r="B72" s="54" t="s">
        <v>199</v>
      </c>
      <c r="C72" s="42" t="s">
        <v>200</v>
      </c>
      <c r="D72" s="43">
        <v>0</v>
      </c>
      <c r="E72" s="241" t="s">
        <v>73</v>
      </c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50" t="s">
        <v>83</v>
      </c>
      <c r="S72" s="42" t="s">
        <v>201</v>
      </c>
      <c r="T72" s="33" t="s">
        <v>85</v>
      </c>
      <c r="U72" s="43">
        <v>0</v>
      </c>
      <c r="V72" s="33" t="s">
        <v>73</v>
      </c>
      <c r="W72" s="33" t="s">
        <v>73</v>
      </c>
      <c r="X72" s="77" t="s">
        <v>73</v>
      </c>
    </row>
    <row r="73" spans="1:28" s="7" customFormat="1" ht="28.05" customHeight="1" x14ac:dyDescent="0.25">
      <c r="A73" s="38"/>
      <c r="B73" s="50" t="s">
        <v>202</v>
      </c>
      <c r="C73" s="42" t="s">
        <v>203</v>
      </c>
      <c r="D73" s="43">
        <v>0</v>
      </c>
      <c r="E73" s="34">
        <f>IF(F73="-",0,F73) + IF(G73="-",0,G73) + IF(I73="-",0,I73) + IF(L73="-",0,L73) + IF(M73="-",0,M73) + IF(N73="-",0,N73) + IF(O73="-",0,O73) + IF(P73="-",0,P73)</f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51">
        <v>0</v>
      </c>
      <c r="R73" s="68" t="s">
        <v>93</v>
      </c>
      <c r="S73" s="42" t="s">
        <v>204</v>
      </c>
      <c r="T73" s="33" t="s">
        <v>82</v>
      </c>
      <c r="U73" s="43">
        <v>0</v>
      </c>
      <c r="V73" s="44">
        <v>0</v>
      </c>
      <c r="W73" s="49">
        <f>IF((IF(U73="-",0,U73))=0,0,(IF(V73="-",0,V73))/(IF(U73="-",0,U73)))</f>
        <v>0</v>
      </c>
      <c r="X73" s="52">
        <v>0</v>
      </c>
    </row>
    <row r="74" spans="1:28" s="7" customFormat="1" ht="13.95" customHeight="1" x14ac:dyDescent="0.25">
      <c r="A74" s="47"/>
      <c r="B74" s="54" t="s">
        <v>199</v>
      </c>
      <c r="C74" s="42" t="s">
        <v>205</v>
      </c>
      <c r="D74" s="43">
        <v>0</v>
      </c>
      <c r="E74" s="241" t="s">
        <v>73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50" t="s">
        <v>93</v>
      </c>
      <c r="S74" s="42" t="s">
        <v>206</v>
      </c>
      <c r="T74" s="33" t="s">
        <v>82</v>
      </c>
      <c r="U74" s="43">
        <v>0</v>
      </c>
      <c r="V74" s="33" t="s">
        <v>73</v>
      </c>
      <c r="W74" s="33" t="s">
        <v>73</v>
      </c>
      <c r="X74" s="77" t="s">
        <v>73</v>
      </c>
    </row>
    <row r="75" spans="1:28" s="7" customFormat="1" ht="13.95" customHeight="1" x14ac:dyDescent="0.25">
      <c r="A75" s="38"/>
      <c r="B75" s="50" t="s">
        <v>207</v>
      </c>
      <c r="C75" s="15" t="s">
        <v>208</v>
      </c>
      <c r="D75" s="57">
        <v>0</v>
      </c>
      <c r="E75" s="83">
        <f>IF(F75="-",0,F75) + IF(G75="-",0,G75) + IF(I75="-",0,I75) + IF(L75="-",0,L75) + IF(M75="-",0,M75) + IF(N75="-",0,N75) + IF(O75="-",0,O75) + IF(P75="-",0,P75)</f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84">
        <v>0</v>
      </c>
      <c r="R75" s="68" t="s">
        <v>93</v>
      </c>
      <c r="S75" s="15" t="s">
        <v>209</v>
      </c>
      <c r="T75" s="56" t="s">
        <v>82</v>
      </c>
      <c r="U75" s="57">
        <v>0</v>
      </c>
      <c r="V75" s="58">
        <v>0</v>
      </c>
      <c r="W75" s="59">
        <f>IF((IF(U75="-",0,U75))=0,0,(IF(V75="-",0,V75))/(IF(U75="-",0,U75)))</f>
        <v>0</v>
      </c>
      <c r="X75" s="60">
        <v>0</v>
      </c>
    </row>
    <row r="76" spans="1:28" s="61" customFormat="1" ht="12" customHeight="1" x14ac:dyDescent="0.2">
      <c r="Q76" s="62" t="s">
        <v>210</v>
      </c>
      <c r="AB76" s="63" t="s">
        <v>211</v>
      </c>
    </row>
    <row r="77" spans="1:28" s="18" customFormat="1" ht="13.95" customHeight="1" x14ac:dyDescent="0.2">
      <c r="B77" s="188" t="s">
        <v>21</v>
      </c>
      <c r="C77" s="188"/>
      <c r="D77" s="189" t="s">
        <v>22</v>
      </c>
      <c r="E77" s="189" t="s">
        <v>23</v>
      </c>
      <c r="F77" s="188" t="s">
        <v>24</v>
      </c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 t="s">
        <v>21</v>
      </c>
      <c r="S77" s="188"/>
      <c r="T77" s="188"/>
      <c r="U77" s="188" t="s">
        <v>25</v>
      </c>
      <c r="V77" s="188"/>
      <c r="W77" s="188"/>
      <c r="X77" s="189" t="s">
        <v>26</v>
      </c>
    </row>
    <row r="78" spans="1:28" s="18" customFormat="1" ht="13.95" customHeight="1" x14ac:dyDescent="0.2">
      <c r="B78" s="189" t="s">
        <v>27</v>
      </c>
      <c r="C78" s="189" t="s">
        <v>28</v>
      </c>
      <c r="D78" s="190"/>
      <c r="E78" s="190"/>
      <c r="F78" s="189" t="s">
        <v>29</v>
      </c>
      <c r="G78" s="189" t="s">
        <v>30</v>
      </c>
      <c r="H78" s="189"/>
      <c r="I78" s="189"/>
      <c r="J78" s="189"/>
      <c r="K78" s="189"/>
      <c r="L78" s="189"/>
      <c r="M78" s="189"/>
      <c r="N78" s="189"/>
      <c r="O78" s="189" t="s">
        <v>31</v>
      </c>
      <c r="P78" s="189" t="s">
        <v>32</v>
      </c>
      <c r="Q78" s="189" t="s">
        <v>33</v>
      </c>
      <c r="R78" s="192" t="s">
        <v>34</v>
      </c>
      <c r="S78" s="189" t="s">
        <v>28</v>
      </c>
      <c r="T78" s="189" t="s">
        <v>35</v>
      </c>
      <c r="U78" s="189" t="s">
        <v>36</v>
      </c>
      <c r="V78" s="188" t="s">
        <v>37</v>
      </c>
      <c r="W78" s="188"/>
      <c r="X78" s="190"/>
    </row>
    <row r="79" spans="1:28" s="18" customFormat="1" ht="52.05" customHeight="1" x14ac:dyDescent="0.2">
      <c r="B79" s="190"/>
      <c r="C79" s="190"/>
      <c r="D79" s="190"/>
      <c r="E79" s="190"/>
      <c r="F79" s="190"/>
      <c r="G79" s="188" t="s">
        <v>38</v>
      </c>
      <c r="H79" s="188"/>
      <c r="I79" s="189" t="s">
        <v>39</v>
      </c>
      <c r="J79" s="189" t="s">
        <v>40</v>
      </c>
      <c r="K79" s="189" t="s">
        <v>41</v>
      </c>
      <c r="L79" s="189" t="s">
        <v>42</v>
      </c>
      <c r="M79" s="189" t="s">
        <v>43</v>
      </c>
      <c r="N79" s="189" t="s">
        <v>44</v>
      </c>
      <c r="O79" s="190"/>
      <c r="P79" s="190"/>
      <c r="Q79" s="190"/>
      <c r="R79" s="193"/>
      <c r="S79" s="190"/>
      <c r="T79" s="190"/>
      <c r="U79" s="190"/>
      <c r="V79" s="189" t="s">
        <v>45</v>
      </c>
      <c r="W79" s="189" t="s">
        <v>46</v>
      </c>
      <c r="X79" s="190"/>
    </row>
    <row r="80" spans="1:28" s="18" customFormat="1" ht="64.95" customHeight="1" x14ac:dyDescent="0.2">
      <c r="B80" s="191"/>
      <c r="C80" s="191"/>
      <c r="D80" s="191"/>
      <c r="E80" s="191"/>
      <c r="F80" s="191"/>
      <c r="G80" s="19" t="s">
        <v>47</v>
      </c>
      <c r="H80" s="19" t="s">
        <v>48</v>
      </c>
      <c r="I80" s="191"/>
      <c r="J80" s="191"/>
      <c r="K80" s="191"/>
      <c r="L80" s="191"/>
      <c r="M80" s="191"/>
      <c r="N80" s="191"/>
      <c r="O80" s="191"/>
      <c r="P80" s="191"/>
      <c r="Q80" s="191"/>
      <c r="R80" s="194"/>
      <c r="S80" s="191"/>
      <c r="T80" s="191"/>
      <c r="U80" s="191"/>
      <c r="V80" s="191"/>
      <c r="W80" s="191"/>
      <c r="X80" s="191"/>
    </row>
    <row r="81" spans="1:24" s="20" customFormat="1" ht="12" customHeight="1" x14ac:dyDescent="0.2">
      <c r="B81" s="21" t="s">
        <v>49</v>
      </c>
      <c r="C81" s="21" t="s">
        <v>50</v>
      </c>
      <c r="D81" s="21" t="s">
        <v>51</v>
      </c>
      <c r="E81" s="21" t="s">
        <v>52</v>
      </c>
      <c r="F81" s="21" t="s">
        <v>53</v>
      </c>
      <c r="G81" s="21" t="s">
        <v>54</v>
      </c>
      <c r="H81" s="21" t="s">
        <v>55</v>
      </c>
      <c r="I81" s="21" t="s">
        <v>56</v>
      </c>
      <c r="J81" s="21" t="s">
        <v>57</v>
      </c>
      <c r="K81" s="21" t="s">
        <v>58</v>
      </c>
      <c r="L81" s="21" t="s">
        <v>59</v>
      </c>
      <c r="M81" s="21" t="s">
        <v>60</v>
      </c>
      <c r="N81" s="21" t="s">
        <v>61</v>
      </c>
      <c r="O81" s="21" t="s">
        <v>62</v>
      </c>
      <c r="P81" s="21" t="s">
        <v>8</v>
      </c>
      <c r="Q81" s="21" t="s">
        <v>63</v>
      </c>
      <c r="R81" s="22" t="s">
        <v>64</v>
      </c>
      <c r="S81" s="21" t="s">
        <v>65</v>
      </c>
      <c r="T81" s="21" t="s">
        <v>66</v>
      </c>
      <c r="U81" s="21" t="s">
        <v>67</v>
      </c>
      <c r="V81" s="21" t="s">
        <v>68</v>
      </c>
      <c r="W81" s="21" t="s">
        <v>69</v>
      </c>
      <c r="X81" s="21" t="s">
        <v>70</v>
      </c>
    </row>
    <row r="82" spans="1:24" s="80" customFormat="1" ht="28.05" customHeight="1" x14ac:dyDescent="0.25">
      <c r="A82" s="24"/>
      <c r="B82" s="25" t="s">
        <v>212</v>
      </c>
      <c r="C82" s="26" t="s">
        <v>213</v>
      </c>
      <c r="D82" s="27" t="s">
        <v>73</v>
      </c>
      <c r="E82" s="64">
        <f>IF(F82="-",0,F82) + IF(G82="-",0,G82) + IF(I82="-",0,I82) + IF(L82="-",0,L82) + IF(M82="-",0,M82) + IF(N82="-",0,N82) + IF(O82="-",0,O82) + IF(P82="-",0,P82)</f>
        <v>0</v>
      </c>
      <c r="F82" s="64">
        <f t="shared" ref="F82:Q82" si="5">IF(F83="-",0,F83) + IF(F85="-",0,F85)</f>
        <v>0</v>
      </c>
      <c r="G82" s="64">
        <f t="shared" si="5"/>
        <v>0</v>
      </c>
      <c r="H82" s="64">
        <f t="shared" si="5"/>
        <v>0</v>
      </c>
      <c r="I82" s="64">
        <f t="shared" si="5"/>
        <v>0</v>
      </c>
      <c r="J82" s="64">
        <f t="shared" si="5"/>
        <v>0</v>
      </c>
      <c r="K82" s="64">
        <f t="shared" si="5"/>
        <v>0</v>
      </c>
      <c r="L82" s="64">
        <f t="shared" si="5"/>
        <v>0</v>
      </c>
      <c r="M82" s="64">
        <f t="shared" si="5"/>
        <v>0</v>
      </c>
      <c r="N82" s="64">
        <f t="shared" si="5"/>
        <v>0</v>
      </c>
      <c r="O82" s="64">
        <f t="shared" si="5"/>
        <v>0</v>
      </c>
      <c r="P82" s="64">
        <f t="shared" si="5"/>
        <v>0</v>
      </c>
      <c r="Q82" s="85">
        <f t="shared" si="5"/>
        <v>0</v>
      </c>
      <c r="R82" s="36" t="s">
        <v>73</v>
      </c>
      <c r="S82" s="86"/>
      <c r="T82" s="251" t="s">
        <v>73</v>
      </c>
      <c r="U82" s="251"/>
      <c r="V82" s="251"/>
      <c r="W82" s="251"/>
      <c r="X82" s="251"/>
    </row>
    <row r="83" spans="1:24" s="7" customFormat="1" ht="13.95" customHeight="1" x14ac:dyDescent="0.25">
      <c r="A83" s="38"/>
      <c r="B83" s="196" t="s">
        <v>193</v>
      </c>
      <c r="C83" s="198" t="s">
        <v>214</v>
      </c>
      <c r="D83" s="200">
        <v>0</v>
      </c>
      <c r="E83" s="235">
        <f>IF(F83="-",0,F83) + IF(G83="-",0,G83) + IF(I83="-",0,I83) + IF(L83="-",0,L83) + IF(M83="-",0,M83) + IF(N83="-",0,N83) + IF(O83="-",0,O83) + IF(P83="-",0,P83)</f>
        <v>0</v>
      </c>
      <c r="F83" s="237">
        <v>0</v>
      </c>
      <c r="G83" s="237">
        <v>0</v>
      </c>
      <c r="H83" s="237">
        <v>0</v>
      </c>
      <c r="I83" s="237">
        <v>0</v>
      </c>
      <c r="J83" s="237">
        <v>0</v>
      </c>
      <c r="K83" s="237">
        <v>0</v>
      </c>
      <c r="L83" s="237">
        <v>0</v>
      </c>
      <c r="M83" s="237">
        <v>0</v>
      </c>
      <c r="N83" s="237">
        <v>0</v>
      </c>
      <c r="O83" s="237">
        <v>0</v>
      </c>
      <c r="P83" s="237">
        <v>0</v>
      </c>
      <c r="Q83" s="206">
        <v>0</v>
      </c>
      <c r="R83" s="68" t="s">
        <v>83</v>
      </c>
      <c r="S83" s="42" t="s">
        <v>215</v>
      </c>
      <c r="T83" s="33" t="s">
        <v>85</v>
      </c>
      <c r="U83" s="43">
        <v>0</v>
      </c>
      <c r="V83" s="33" t="s">
        <v>73</v>
      </c>
      <c r="W83" s="33" t="s">
        <v>73</v>
      </c>
      <c r="X83" s="77" t="s">
        <v>73</v>
      </c>
    </row>
    <row r="84" spans="1:24" s="7" customFormat="1" ht="13.95" customHeight="1" x14ac:dyDescent="0.25">
      <c r="B84" s="197"/>
      <c r="C84" s="199"/>
      <c r="D84" s="201"/>
      <c r="E84" s="236"/>
      <c r="F84" s="238"/>
      <c r="G84" s="238"/>
      <c r="H84" s="238"/>
      <c r="I84" s="238"/>
      <c r="J84" s="238"/>
      <c r="K84" s="238"/>
      <c r="L84" s="238"/>
      <c r="M84" s="238"/>
      <c r="N84" s="238"/>
      <c r="O84" s="238"/>
      <c r="P84" s="238"/>
      <c r="Q84" s="207"/>
      <c r="R84" s="68" t="s">
        <v>195</v>
      </c>
      <c r="S84" s="42" t="s">
        <v>216</v>
      </c>
      <c r="T84" s="33" t="s">
        <v>82</v>
      </c>
      <c r="U84" s="87">
        <v>0</v>
      </c>
      <c r="V84" s="44">
        <v>0</v>
      </c>
      <c r="W84" s="49">
        <f>IF((IF(U84="-",0,U84))=0,0,(IF(V84="-",0,V84))/(IF(U84="-",0,U84)))</f>
        <v>0</v>
      </c>
      <c r="X84" s="52">
        <v>0</v>
      </c>
    </row>
    <row r="85" spans="1:24" s="7" customFormat="1" ht="13.95" customHeight="1" x14ac:dyDescent="0.25">
      <c r="A85" s="38"/>
      <c r="B85" s="50" t="s">
        <v>115</v>
      </c>
      <c r="C85" s="42" t="s">
        <v>217</v>
      </c>
      <c r="D85" s="43">
        <v>0</v>
      </c>
      <c r="E85" s="34">
        <f>IF(F85="-",0,F85) + IF(G85="-",0,G85) + IF(I85="-",0,I85) + IF(L85="-",0,L85) + IF(M85="-",0,M85) + IF(N85="-",0,N85) + IF(O85="-",0,O85) + IF(P85="-",0,P85)</f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51">
        <v>0</v>
      </c>
      <c r="R85" s="68" t="s">
        <v>93</v>
      </c>
      <c r="S85" s="42" t="s">
        <v>218</v>
      </c>
      <c r="T85" s="33" t="s">
        <v>82</v>
      </c>
      <c r="U85" s="87">
        <v>0</v>
      </c>
      <c r="V85" s="44">
        <v>0</v>
      </c>
      <c r="W85" s="49">
        <f>IF((IF(U85="-",0,U85))=0,0,(IF(V85="-",0,V85))/(IF(U85="-",0,U85)))</f>
        <v>0</v>
      </c>
      <c r="X85" s="52">
        <v>0</v>
      </c>
    </row>
    <row r="86" spans="1:24" s="80" customFormat="1" ht="42" customHeight="1" x14ac:dyDescent="0.25">
      <c r="A86" s="24"/>
      <c r="B86" s="25" t="s">
        <v>219</v>
      </c>
      <c r="C86" s="32" t="s">
        <v>220</v>
      </c>
      <c r="D86" s="33" t="s">
        <v>73</v>
      </c>
      <c r="E86" s="34">
        <f>IF(F86="-",0,F86) + IF(G86="-",0,G86) + IF(I86="-",0,I86) + IF(L86="-",0,L86) + IF(M86="-",0,M86) + IF(N86="-",0,N86) + IF(O86="-",0,O86) + IF(P86="-",0,P86)</f>
        <v>0</v>
      </c>
      <c r="F86" s="34">
        <f t="shared" ref="F86:Q86" si="6">IF(F87="-",0,F87) + IF(F91="-",0,F91) + IF(F92="-",0,F92) + IF(F94="-",0,F94) + IF(F97="-",0,F97) + IF(F101="-",0,F101) + IF(F104="-",0,F104) + IF(F103="-",0,F103)</f>
        <v>0</v>
      </c>
      <c r="G86" s="34">
        <f t="shared" si="6"/>
        <v>0</v>
      </c>
      <c r="H86" s="34">
        <f t="shared" si="6"/>
        <v>0</v>
      </c>
      <c r="I86" s="34">
        <f t="shared" si="6"/>
        <v>0</v>
      </c>
      <c r="J86" s="34">
        <f t="shared" si="6"/>
        <v>0</v>
      </c>
      <c r="K86" s="34">
        <f t="shared" si="6"/>
        <v>0</v>
      </c>
      <c r="L86" s="34">
        <f t="shared" si="6"/>
        <v>0</v>
      </c>
      <c r="M86" s="34">
        <f t="shared" si="6"/>
        <v>0</v>
      </c>
      <c r="N86" s="34">
        <f t="shared" si="6"/>
        <v>0</v>
      </c>
      <c r="O86" s="34">
        <f t="shared" si="6"/>
        <v>0</v>
      </c>
      <c r="P86" s="34">
        <f t="shared" si="6"/>
        <v>0</v>
      </c>
      <c r="Q86" s="35">
        <f t="shared" si="6"/>
        <v>0</v>
      </c>
      <c r="R86" s="36" t="s">
        <v>73</v>
      </c>
      <c r="S86" s="37"/>
      <c r="T86" s="195" t="s">
        <v>73</v>
      </c>
      <c r="U86" s="195"/>
      <c r="V86" s="195"/>
      <c r="W86" s="195"/>
      <c r="X86" s="195"/>
    </row>
    <row r="87" spans="1:24" s="7" customFormat="1" ht="13.95" customHeight="1" x14ac:dyDescent="0.25">
      <c r="A87" s="38"/>
      <c r="B87" s="196" t="s">
        <v>221</v>
      </c>
      <c r="C87" s="198" t="s">
        <v>222</v>
      </c>
      <c r="D87" s="200">
        <v>0</v>
      </c>
      <c r="E87" s="235">
        <f>IF(F87="-",0,F87) + IF(G87="-",0,G87) + IF(I87="-",0,I87) + IF(L87="-",0,L87) + IF(M87="-",0,M87) + IF(N87="-",0,N87) + IF(O87="-",0,O87) + IF(P87="-",0,P87)</f>
        <v>0</v>
      </c>
      <c r="F87" s="237">
        <v>0</v>
      </c>
      <c r="G87" s="237">
        <v>0</v>
      </c>
      <c r="H87" s="237">
        <v>0</v>
      </c>
      <c r="I87" s="237">
        <v>0</v>
      </c>
      <c r="J87" s="237">
        <v>0</v>
      </c>
      <c r="K87" s="237">
        <v>0</v>
      </c>
      <c r="L87" s="237">
        <v>0</v>
      </c>
      <c r="M87" s="237">
        <v>0</v>
      </c>
      <c r="N87" s="237">
        <v>0</v>
      </c>
      <c r="O87" s="237">
        <v>0</v>
      </c>
      <c r="P87" s="237">
        <v>0</v>
      </c>
      <c r="Q87" s="206">
        <v>0</v>
      </c>
      <c r="R87" s="68" t="s">
        <v>223</v>
      </c>
      <c r="S87" s="42" t="s">
        <v>224</v>
      </c>
      <c r="T87" s="33" t="s">
        <v>82</v>
      </c>
      <c r="U87" s="43">
        <v>0</v>
      </c>
      <c r="V87" s="44">
        <v>0</v>
      </c>
      <c r="W87" s="49">
        <f>IF((IF(U87="-",0,U87))=0,0,(IF(V87="-",0,V87))/(IF(U87="-",0,U87)))</f>
        <v>0</v>
      </c>
      <c r="X87" s="52">
        <v>0</v>
      </c>
    </row>
    <row r="88" spans="1:24" s="7" customFormat="1" ht="13.95" customHeight="1" x14ac:dyDescent="0.25">
      <c r="B88" s="226"/>
      <c r="C88" s="227"/>
      <c r="D88" s="228"/>
      <c r="E88" s="248"/>
      <c r="F88" s="252"/>
      <c r="G88" s="252"/>
      <c r="H88" s="252"/>
      <c r="I88" s="252"/>
      <c r="J88" s="252"/>
      <c r="K88" s="252"/>
      <c r="L88" s="252"/>
      <c r="M88" s="252"/>
      <c r="N88" s="252"/>
      <c r="O88" s="252"/>
      <c r="P88" s="252"/>
      <c r="Q88" s="250"/>
      <c r="R88" s="68" t="s">
        <v>225</v>
      </c>
      <c r="S88" s="42" t="s">
        <v>226</v>
      </c>
      <c r="T88" s="33" t="s">
        <v>158</v>
      </c>
      <c r="U88" s="43">
        <v>0</v>
      </c>
      <c r="V88" s="44">
        <v>0</v>
      </c>
      <c r="W88" s="49">
        <f>IF((IF(U88="-",0,U88))=0,0,(IF(V88="-",0,V88))/(IF(U88="-",0,U88)))</f>
        <v>0</v>
      </c>
      <c r="X88" s="52">
        <v>0</v>
      </c>
    </row>
    <row r="89" spans="1:24" s="7" customFormat="1" ht="13.95" customHeight="1" x14ac:dyDescent="0.25">
      <c r="B89" s="226"/>
      <c r="C89" s="227"/>
      <c r="D89" s="228"/>
      <c r="E89" s="248"/>
      <c r="F89" s="252"/>
      <c r="G89" s="252"/>
      <c r="H89" s="252"/>
      <c r="I89" s="252"/>
      <c r="J89" s="252"/>
      <c r="K89" s="252"/>
      <c r="L89" s="252"/>
      <c r="M89" s="252"/>
      <c r="N89" s="252"/>
      <c r="O89" s="252"/>
      <c r="P89" s="252"/>
      <c r="Q89" s="250"/>
      <c r="R89" s="68" t="s">
        <v>227</v>
      </c>
      <c r="S89" s="42" t="s">
        <v>228</v>
      </c>
      <c r="T89" s="33" t="s">
        <v>82</v>
      </c>
      <c r="U89" s="43">
        <v>0</v>
      </c>
      <c r="V89" s="44">
        <v>0</v>
      </c>
      <c r="W89" s="49">
        <f>IF((IF(U89="-",0,U89))=0,0,(IF(V89="-",0,V89))/(IF(U89="-",0,U89)))</f>
        <v>0</v>
      </c>
      <c r="X89" s="52">
        <v>0</v>
      </c>
    </row>
    <row r="90" spans="1:24" s="7" customFormat="1" ht="13.95" customHeight="1" x14ac:dyDescent="0.25">
      <c r="B90" s="197"/>
      <c r="C90" s="199"/>
      <c r="D90" s="201"/>
      <c r="E90" s="236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07"/>
      <c r="R90" s="68" t="s">
        <v>229</v>
      </c>
      <c r="S90" s="42" t="s">
        <v>230</v>
      </c>
      <c r="T90" s="33" t="s">
        <v>231</v>
      </c>
      <c r="U90" s="88" t="s">
        <v>73</v>
      </c>
      <c r="V90" s="44">
        <v>0</v>
      </c>
      <c r="W90" s="33" t="s">
        <v>73</v>
      </c>
      <c r="X90" s="52">
        <v>0</v>
      </c>
    </row>
    <row r="91" spans="1:24" s="89" customFormat="1" ht="42" customHeight="1" x14ac:dyDescent="0.25">
      <c r="A91" s="90"/>
      <c r="B91" s="91" t="s">
        <v>232</v>
      </c>
      <c r="C91" s="92" t="s">
        <v>233</v>
      </c>
      <c r="D91" s="87">
        <v>0</v>
      </c>
      <c r="E91" s="93">
        <f>IF(F91="-",0,F91) + IF(G91="-",0,G91) + IF(I91="-",0,I91) + IF(L91="-",0,L91) + IF(M91="-",0,M91) + IF(N91="-",0,N91) + IF(O91="-",0,O91) + IF(P91="-",0,P91)</f>
        <v>0</v>
      </c>
      <c r="F91" s="94">
        <v>0</v>
      </c>
      <c r="G91" s="94">
        <v>0</v>
      </c>
      <c r="H91" s="94">
        <v>0</v>
      </c>
      <c r="I91" s="94">
        <v>0</v>
      </c>
      <c r="J91" s="94">
        <v>0</v>
      </c>
      <c r="K91" s="94">
        <v>0</v>
      </c>
      <c r="L91" s="94">
        <v>0</v>
      </c>
      <c r="M91" s="94">
        <v>0</v>
      </c>
      <c r="N91" s="94">
        <v>0</v>
      </c>
      <c r="O91" s="94">
        <v>0</v>
      </c>
      <c r="P91" s="94">
        <v>0</v>
      </c>
      <c r="Q91" s="95">
        <v>0</v>
      </c>
      <c r="R91" s="96" t="s">
        <v>234</v>
      </c>
      <c r="S91" s="92" t="s">
        <v>235</v>
      </c>
      <c r="T91" s="97" t="s">
        <v>85</v>
      </c>
      <c r="U91" s="87">
        <v>0</v>
      </c>
      <c r="V91" s="94">
        <v>0</v>
      </c>
      <c r="W91" s="98">
        <f>IF((IF(U91="-",0,U91))=0,0,(IF(V91="-",0,V91))/(IF(U91="-",0,U91)))</f>
        <v>0</v>
      </c>
      <c r="X91" s="99">
        <v>0</v>
      </c>
    </row>
    <row r="92" spans="1:24" s="89" customFormat="1" ht="13.95" customHeight="1" x14ac:dyDescent="0.25">
      <c r="A92" s="90"/>
      <c r="B92" s="253" t="s">
        <v>236</v>
      </c>
      <c r="C92" s="255" t="s">
        <v>237</v>
      </c>
      <c r="D92" s="257">
        <v>0</v>
      </c>
      <c r="E92" s="259">
        <f>IF(F92="-",0,F92) + IF(G92="-",0,G92) + IF(I92="-",0,I92) + IF(L92="-",0,L92) + IF(M92="-",0,M92) + IF(N92="-",0,N92) + IF(O92="-",0,O92) + IF(P92="-",0,P92)</f>
        <v>0</v>
      </c>
      <c r="F92" s="261">
        <v>0</v>
      </c>
      <c r="G92" s="261">
        <v>0</v>
      </c>
      <c r="H92" s="261">
        <v>0</v>
      </c>
      <c r="I92" s="261">
        <v>0</v>
      </c>
      <c r="J92" s="261">
        <v>0</v>
      </c>
      <c r="K92" s="261">
        <v>0</v>
      </c>
      <c r="L92" s="261">
        <v>0</v>
      </c>
      <c r="M92" s="261">
        <v>0</v>
      </c>
      <c r="N92" s="261">
        <v>0</v>
      </c>
      <c r="O92" s="261">
        <v>0</v>
      </c>
      <c r="P92" s="261">
        <v>0</v>
      </c>
      <c r="Q92" s="263">
        <v>0</v>
      </c>
      <c r="R92" s="96" t="s">
        <v>83</v>
      </c>
      <c r="S92" s="92" t="s">
        <v>238</v>
      </c>
      <c r="T92" s="97" t="s">
        <v>85</v>
      </c>
      <c r="U92" s="87">
        <v>0</v>
      </c>
      <c r="V92" s="97" t="s">
        <v>73</v>
      </c>
      <c r="W92" s="97" t="s">
        <v>73</v>
      </c>
      <c r="X92" s="100" t="s">
        <v>73</v>
      </c>
    </row>
    <row r="93" spans="1:24" s="89" customFormat="1" ht="13.95" customHeight="1" x14ac:dyDescent="0.25">
      <c r="B93" s="254"/>
      <c r="C93" s="256"/>
      <c r="D93" s="258"/>
      <c r="E93" s="260"/>
      <c r="F93" s="262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4"/>
      <c r="R93" s="96" t="s">
        <v>239</v>
      </c>
      <c r="S93" s="92" t="s">
        <v>240</v>
      </c>
      <c r="T93" s="97" t="s">
        <v>82</v>
      </c>
      <c r="U93" s="87">
        <v>0</v>
      </c>
      <c r="V93" s="94">
        <v>0</v>
      </c>
      <c r="W93" s="98">
        <f>IF((IF(U93="-",0,U93))=0,0,(IF(V93="-",0,V93))/(IF(U93="-",0,U93)))</f>
        <v>0</v>
      </c>
      <c r="X93" s="99">
        <v>0</v>
      </c>
    </row>
    <row r="94" spans="1:24" s="7" customFormat="1" ht="13.95" customHeight="1" x14ac:dyDescent="0.25">
      <c r="A94" s="38"/>
      <c r="B94" s="50" t="s">
        <v>241</v>
      </c>
      <c r="C94" s="42" t="s">
        <v>242</v>
      </c>
      <c r="D94" s="43">
        <v>0</v>
      </c>
      <c r="E94" s="34">
        <f>IF(F94="-",0,F94) + IF(G94="-",0,G94) + IF(I94="-",0,I94) + IF(L94="-",0,L94) + IF(M94="-",0,M94) + IF(N94="-",0,N94) + IF(O94="-",0,O94) + IF(P94="-",0,P94)</f>
        <v>0</v>
      </c>
      <c r="F94" s="94">
        <v>0</v>
      </c>
      <c r="G94" s="94">
        <v>0</v>
      </c>
      <c r="H94" s="94">
        <v>0</v>
      </c>
      <c r="I94" s="94">
        <v>0</v>
      </c>
      <c r="J94" s="94">
        <v>0</v>
      </c>
      <c r="K94" s="94">
        <v>0</v>
      </c>
      <c r="L94" s="94">
        <v>0</v>
      </c>
      <c r="M94" s="94">
        <v>0</v>
      </c>
      <c r="N94" s="94">
        <v>0</v>
      </c>
      <c r="O94" s="94">
        <v>0</v>
      </c>
      <c r="P94" s="94">
        <v>0</v>
      </c>
      <c r="Q94" s="95">
        <v>0</v>
      </c>
      <c r="R94" s="36" t="s">
        <v>73</v>
      </c>
      <c r="S94" s="37"/>
      <c r="T94" s="195" t="s">
        <v>73</v>
      </c>
      <c r="U94" s="195"/>
      <c r="V94" s="195"/>
      <c r="W94" s="195"/>
      <c r="X94" s="195"/>
    </row>
    <row r="95" spans="1:24" s="7" customFormat="1" ht="28.05" customHeight="1" x14ac:dyDescent="0.25">
      <c r="A95" s="47"/>
      <c r="B95" s="54" t="s">
        <v>243</v>
      </c>
      <c r="C95" s="42" t="s">
        <v>244</v>
      </c>
      <c r="D95" s="43">
        <v>0</v>
      </c>
      <c r="E95" s="211" t="s">
        <v>73</v>
      </c>
      <c r="F95" s="211"/>
      <c r="G95" s="211"/>
      <c r="H95" s="211"/>
      <c r="I95" s="211"/>
      <c r="J95" s="211"/>
      <c r="K95" s="211"/>
      <c r="L95" s="211"/>
      <c r="M95" s="211"/>
      <c r="N95" s="211"/>
      <c r="O95" s="211"/>
      <c r="P95" s="211"/>
      <c r="Q95" s="211"/>
      <c r="R95" s="68" t="s">
        <v>245</v>
      </c>
      <c r="S95" s="42" t="s">
        <v>246</v>
      </c>
      <c r="T95" s="33" t="s">
        <v>85</v>
      </c>
      <c r="U95" s="43">
        <v>0</v>
      </c>
      <c r="V95" s="33" t="s">
        <v>73</v>
      </c>
      <c r="W95" s="33" t="s">
        <v>73</v>
      </c>
      <c r="X95" s="77" t="s">
        <v>73</v>
      </c>
    </row>
    <row r="96" spans="1:24" s="7" customFormat="1" ht="13.95" customHeight="1" x14ac:dyDescent="0.25">
      <c r="A96" s="47"/>
      <c r="B96" s="54" t="s">
        <v>247</v>
      </c>
      <c r="C96" s="42" t="s">
        <v>248</v>
      </c>
      <c r="D96" s="43">
        <v>0</v>
      </c>
      <c r="E96" s="215"/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7"/>
      <c r="R96" s="68" t="s">
        <v>93</v>
      </c>
      <c r="S96" s="42" t="s">
        <v>249</v>
      </c>
      <c r="T96" s="33" t="s">
        <v>82</v>
      </c>
      <c r="U96" s="43">
        <v>0</v>
      </c>
      <c r="V96" s="44">
        <v>0</v>
      </c>
      <c r="W96" s="49">
        <f>IF((IF(U96="-",0,U96))=0,0,(IF(V96="-",0,V96))/(IF(U96="-",0,U96)))</f>
        <v>0</v>
      </c>
      <c r="X96" s="52">
        <v>0</v>
      </c>
    </row>
    <row r="97" spans="1:24" s="7" customFormat="1" ht="13.95" customHeight="1" x14ac:dyDescent="0.25">
      <c r="A97" s="38"/>
      <c r="B97" s="50" t="s">
        <v>250</v>
      </c>
      <c r="C97" s="42" t="s">
        <v>251</v>
      </c>
      <c r="D97" s="43">
        <v>0</v>
      </c>
      <c r="E97" s="34">
        <f>IF(F97="-",0,F97) + IF(G97="-",0,G97) + IF(I97="-",0,I97) + IF(L97="-",0,L97) + IF(M97="-",0,M97) + IF(N97="-",0,N97) + IF(O97="-",0,O97) + IF(P97="-",0,P97)</f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5">
        <v>0</v>
      </c>
      <c r="R97" s="36" t="s">
        <v>73</v>
      </c>
      <c r="S97" s="37"/>
      <c r="T97" s="195" t="s">
        <v>73</v>
      </c>
      <c r="U97" s="195"/>
      <c r="V97" s="195"/>
      <c r="W97" s="195"/>
      <c r="X97" s="195"/>
    </row>
    <row r="98" spans="1:24" s="7" customFormat="1" ht="13.95" customHeight="1" x14ac:dyDescent="0.25">
      <c r="A98" s="47"/>
      <c r="B98" s="209" t="s">
        <v>243</v>
      </c>
      <c r="C98" s="198" t="s">
        <v>252</v>
      </c>
      <c r="D98" s="200">
        <v>0</v>
      </c>
      <c r="E98" s="211" t="s">
        <v>73</v>
      </c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68" t="s">
        <v>83</v>
      </c>
      <c r="S98" s="42" t="s">
        <v>253</v>
      </c>
      <c r="T98" s="33" t="s">
        <v>85</v>
      </c>
      <c r="U98" s="43">
        <v>0</v>
      </c>
      <c r="V98" s="33" t="s">
        <v>73</v>
      </c>
      <c r="W98" s="33" t="s">
        <v>73</v>
      </c>
      <c r="X98" s="77" t="s">
        <v>73</v>
      </c>
    </row>
    <row r="99" spans="1:24" s="7" customFormat="1" ht="13.95" customHeight="1" x14ac:dyDescent="0.25">
      <c r="B99" s="210"/>
      <c r="C99" s="199"/>
      <c r="D99" s="201"/>
      <c r="E99" s="212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4"/>
      <c r="R99" s="68" t="s">
        <v>254</v>
      </c>
      <c r="S99" s="42" t="s">
        <v>255</v>
      </c>
      <c r="T99" s="33" t="s">
        <v>82</v>
      </c>
      <c r="U99" s="43">
        <v>0</v>
      </c>
      <c r="V99" s="44">
        <v>0</v>
      </c>
      <c r="W99" s="49">
        <f>IF((IF(U99="-",0,U99))=0,0,(IF(V99="-",0,V99))/(IF(U99="-",0,U99)))</f>
        <v>0</v>
      </c>
      <c r="X99" s="52">
        <v>0</v>
      </c>
    </row>
    <row r="100" spans="1:24" s="7" customFormat="1" ht="13.95" customHeight="1" x14ac:dyDescent="0.25">
      <c r="A100" s="47"/>
      <c r="B100" s="54" t="s">
        <v>247</v>
      </c>
      <c r="C100" s="42" t="s">
        <v>256</v>
      </c>
      <c r="D100" s="43">
        <v>0</v>
      </c>
      <c r="E100" s="215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7"/>
      <c r="R100" s="68" t="s">
        <v>93</v>
      </c>
      <c r="S100" s="42" t="s">
        <v>257</v>
      </c>
      <c r="T100" s="33" t="s">
        <v>82</v>
      </c>
      <c r="U100" s="43">
        <v>0</v>
      </c>
      <c r="V100" s="44">
        <v>0</v>
      </c>
      <c r="W100" s="49">
        <f>IF((IF(U100="-",0,U100))=0,0,(IF(V100="-",0,V100))/(IF(U100="-",0,U100)))</f>
        <v>0</v>
      </c>
      <c r="X100" s="52">
        <v>0</v>
      </c>
    </row>
    <row r="101" spans="1:24" s="7" customFormat="1" ht="13.95" customHeight="1" x14ac:dyDescent="0.25">
      <c r="A101" s="38"/>
      <c r="B101" s="196" t="s">
        <v>258</v>
      </c>
      <c r="C101" s="198" t="s">
        <v>259</v>
      </c>
      <c r="D101" s="233" t="s">
        <v>73</v>
      </c>
      <c r="E101" s="235">
        <f>IF(F101="-",0,F101) + IF(G101="-",0,G101) + IF(I101="-",0,I101) + IF(L101="-",0,L101) + IF(M101="-",0,M101) + IF(N101="-",0,N101) + IF(O101="-",0,O101) + IF(P101="-",0,P101)</f>
        <v>0</v>
      </c>
      <c r="F101" s="261">
        <v>0</v>
      </c>
      <c r="G101" s="261">
        <v>0</v>
      </c>
      <c r="H101" s="261">
        <v>0</v>
      </c>
      <c r="I101" s="261">
        <v>0</v>
      </c>
      <c r="J101" s="261">
        <v>0</v>
      </c>
      <c r="K101" s="261">
        <v>0</v>
      </c>
      <c r="L101" s="261">
        <v>0</v>
      </c>
      <c r="M101" s="261">
        <v>0</v>
      </c>
      <c r="N101" s="261">
        <v>0</v>
      </c>
      <c r="O101" s="261">
        <v>0</v>
      </c>
      <c r="P101" s="261">
        <v>0</v>
      </c>
      <c r="Q101" s="263">
        <v>0</v>
      </c>
      <c r="R101" s="68" t="s">
        <v>260</v>
      </c>
      <c r="S101" s="42" t="s">
        <v>261</v>
      </c>
      <c r="T101" s="33" t="s">
        <v>82</v>
      </c>
      <c r="U101" s="43">
        <v>0</v>
      </c>
      <c r="V101" s="44">
        <v>0</v>
      </c>
      <c r="W101" s="49">
        <f>IF((IF(U101="-",0,U101))=0,0,(IF(V101="-",0,V101))/(IF(U101="-",0,U101)))</f>
        <v>0</v>
      </c>
      <c r="X101" s="52">
        <v>0</v>
      </c>
    </row>
    <row r="102" spans="1:24" s="7" customFormat="1" ht="28.05" customHeight="1" x14ac:dyDescent="0.25">
      <c r="B102" s="197"/>
      <c r="C102" s="199"/>
      <c r="D102" s="234"/>
      <c r="E102" s="236"/>
      <c r="F102" s="262"/>
      <c r="G102" s="262"/>
      <c r="H102" s="262"/>
      <c r="I102" s="262"/>
      <c r="J102" s="262"/>
      <c r="K102" s="262"/>
      <c r="L102" s="262"/>
      <c r="M102" s="262"/>
      <c r="N102" s="262"/>
      <c r="O102" s="262"/>
      <c r="P102" s="262"/>
      <c r="Q102" s="264"/>
      <c r="R102" s="68" t="s">
        <v>262</v>
      </c>
      <c r="S102" s="42" t="s">
        <v>263</v>
      </c>
      <c r="T102" s="33" t="s">
        <v>172</v>
      </c>
      <c r="U102" s="43">
        <v>0</v>
      </c>
      <c r="V102" s="44">
        <v>0</v>
      </c>
      <c r="W102" s="49">
        <f>IF((IF(U102="-",0,U102))=0,0,(IF(V102="-",0,V102))/(IF(U102="-",0,U102)))</f>
        <v>0</v>
      </c>
      <c r="X102" s="52">
        <v>0</v>
      </c>
    </row>
    <row r="103" spans="1:24" s="7" customFormat="1" ht="28.05" customHeight="1" x14ac:dyDescent="0.25">
      <c r="A103" s="38"/>
      <c r="B103" s="50" t="s">
        <v>264</v>
      </c>
      <c r="C103" s="42" t="s">
        <v>265</v>
      </c>
      <c r="D103" s="33" t="s">
        <v>73</v>
      </c>
      <c r="E103" s="34">
        <f>IF(F103="-",0,F103) + IF(G103="-",0,G103) + IF(I103="-",0,I103) + IF(L103="-",0,L103) + IF(M103="-",0,M103) + IF(N103="-",0,N103) + IF(O103="-",0,O103) + IF(P103="-",0,P103)</f>
        <v>0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  <c r="M103" s="94">
        <v>0</v>
      </c>
      <c r="N103" s="94">
        <v>0</v>
      </c>
      <c r="O103" s="94">
        <v>0</v>
      </c>
      <c r="P103" s="94">
        <v>0</v>
      </c>
      <c r="Q103" s="95">
        <v>0</v>
      </c>
      <c r="R103" s="68" t="s">
        <v>266</v>
      </c>
      <c r="S103" s="42" t="s">
        <v>267</v>
      </c>
      <c r="T103" s="33" t="s">
        <v>82</v>
      </c>
      <c r="U103" s="43">
        <v>0</v>
      </c>
      <c r="V103" s="44">
        <v>0</v>
      </c>
      <c r="W103" s="49">
        <f>IF((IF(U103="-",0,U103))=0,0,(IF(V103="-",0,V103))/(IF(U103="-",0,U103)))</f>
        <v>0</v>
      </c>
      <c r="X103" s="52">
        <v>0</v>
      </c>
    </row>
    <row r="104" spans="1:24" s="7" customFormat="1" ht="28.05" customHeight="1" x14ac:dyDescent="0.25">
      <c r="A104" s="38"/>
      <c r="B104" s="196" t="s">
        <v>268</v>
      </c>
      <c r="C104" s="198" t="s">
        <v>269</v>
      </c>
      <c r="D104" s="233" t="s">
        <v>73</v>
      </c>
      <c r="E104" s="235">
        <f>IF(F104="-",0,F104) + IF(G104="-",0,G104) + IF(I104="-",0,I104) + IF(L104="-",0,L104) + IF(M104="-",0,M104) + IF(N104="-",0,N104) + IF(O104="-",0,O104) + IF(P104="-",0,P104)</f>
        <v>0</v>
      </c>
      <c r="F104" s="261">
        <v>0</v>
      </c>
      <c r="G104" s="261">
        <v>0</v>
      </c>
      <c r="H104" s="261">
        <v>0</v>
      </c>
      <c r="I104" s="261">
        <v>0</v>
      </c>
      <c r="J104" s="261">
        <v>0</v>
      </c>
      <c r="K104" s="261">
        <v>0</v>
      </c>
      <c r="L104" s="261">
        <v>0</v>
      </c>
      <c r="M104" s="261">
        <v>0</v>
      </c>
      <c r="N104" s="261">
        <v>0</v>
      </c>
      <c r="O104" s="261">
        <v>0</v>
      </c>
      <c r="P104" s="261">
        <v>0</v>
      </c>
      <c r="Q104" s="263">
        <v>0</v>
      </c>
      <c r="R104" s="68" t="s">
        <v>270</v>
      </c>
      <c r="S104" s="42" t="s">
        <v>271</v>
      </c>
      <c r="T104" s="33" t="s">
        <v>73</v>
      </c>
      <c r="U104" s="33" t="s">
        <v>73</v>
      </c>
      <c r="V104" s="44">
        <v>0</v>
      </c>
      <c r="W104" s="33" t="s">
        <v>73</v>
      </c>
      <c r="X104" s="77" t="s">
        <v>73</v>
      </c>
    </row>
    <row r="105" spans="1:24" s="89" customFormat="1" ht="13.95" customHeight="1" x14ac:dyDescent="0.25">
      <c r="B105" s="197"/>
      <c r="C105" s="223"/>
      <c r="D105" s="265"/>
      <c r="E105" s="266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8"/>
      <c r="R105" s="96" t="s">
        <v>272</v>
      </c>
      <c r="S105" s="101" t="s">
        <v>273</v>
      </c>
      <c r="T105" s="102" t="s">
        <v>73</v>
      </c>
      <c r="U105" s="102" t="s">
        <v>73</v>
      </c>
      <c r="V105" s="103">
        <v>0</v>
      </c>
      <c r="W105" s="102" t="s">
        <v>73</v>
      </c>
      <c r="X105" s="104" t="s">
        <v>73</v>
      </c>
    </row>
  </sheetData>
  <mergeCells count="312">
    <mergeCell ref="K104:K105"/>
    <mergeCell ref="L104:L105"/>
    <mergeCell ref="M104:M105"/>
    <mergeCell ref="N104:N105"/>
    <mergeCell ref="O104:O105"/>
    <mergeCell ref="P104:P105"/>
    <mergeCell ref="Q104:Q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T97:X97"/>
    <mergeCell ref="B98:B99"/>
    <mergeCell ref="C98:C99"/>
    <mergeCell ref="D98:D99"/>
    <mergeCell ref="E98:Q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K92:K93"/>
    <mergeCell ref="L92:L93"/>
    <mergeCell ref="M92:M93"/>
    <mergeCell ref="N92:N93"/>
    <mergeCell ref="O92:O93"/>
    <mergeCell ref="P92:P93"/>
    <mergeCell ref="Q92:Q93"/>
    <mergeCell ref="T94:X94"/>
    <mergeCell ref="E95:Q96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T86:X86"/>
    <mergeCell ref="B87:B90"/>
    <mergeCell ref="C87:C90"/>
    <mergeCell ref="D87:D90"/>
    <mergeCell ref="E87:E90"/>
    <mergeCell ref="F87:F90"/>
    <mergeCell ref="G87:G90"/>
    <mergeCell ref="H87:H90"/>
    <mergeCell ref="I87:I90"/>
    <mergeCell ref="J87:J90"/>
    <mergeCell ref="K87:K90"/>
    <mergeCell ref="L87:L90"/>
    <mergeCell ref="M87:M90"/>
    <mergeCell ref="N87:N90"/>
    <mergeCell ref="O87:O90"/>
    <mergeCell ref="P87:P90"/>
    <mergeCell ref="Q87:Q90"/>
    <mergeCell ref="T82:X82"/>
    <mergeCell ref="B83:B84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L83:L84"/>
    <mergeCell ref="M83:M84"/>
    <mergeCell ref="N83:N84"/>
    <mergeCell ref="O83:O84"/>
    <mergeCell ref="P83:P84"/>
    <mergeCell ref="Q83:Q84"/>
    <mergeCell ref="X77:X80"/>
    <mergeCell ref="B78:B80"/>
    <mergeCell ref="C78:C80"/>
    <mergeCell ref="F78:F80"/>
    <mergeCell ref="G78:N78"/>
    <mergeCell ref="O78:O80"/>
    <mergeCell ref="P78:P80"/>
    <mergeCell ref="Q78:Q80"/>
    <mergeCell ref="R78:R80"/>
    <mergeCell ref="S78:S80"/>
    <mergeCell ref="T78:T80"/>
    <mergeCell ref="U78:U80"/>
    <mergeCell ref="V78:W78"/>
    <mergeCell ref="G79:H79"/>
    <mergeCell ref="I79:I80"/>
    <mergeCell ref="J79:J80"/>
    <mergeCell ref="K79:K80"/>
    <mergeCell ref="L79:L80"/>
    <mergeCell ref="M79:M80"/>
    <mergeCell ref="N79:N80"/>
    <mergeCell ref="V79:V80"/>
    <mergeCell ref="W79:W80"/>
    <mergeCell ref="Q69:Q71"/>
    <mergeCell ref="E72:Q72"/>
    <mergeCell ref="E74:Q74"/>
    <mergeCell ref="B77:C77"/>
    <mergeCell ref="D77:D80"/>
    <mergeCell ref="E77:E80"/>
    <mergeCell ref="F77:Q77"/>
    <mergeCell ref="R77:T77"/>
    <mergeCell ref="U77:W77"/>
    <mergeCell ref="K66:K67"/>
    <mergeCell ref="L66:L67"/>
    <mergeCell ref="M66:M67"/>
    <mergeCell ref="N66:N67"/>
    <mergeCell ref="O66:O67"/>
    <mergeCell ref="P66:P67"/>
    <mergeCell ref="Q66:Q67"/>
    <mergeCell ref="A68:A70"/>
    <mergeCell ref="T68:X68"/>
    <mergeCell ref="B69:B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O69:O71"/>
    <mergeCell ref="P69:P71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A60:A62"/>
    <mergeCell ref="T60:X60"/>
    <mergeCell ref="E61:Q61"/>
    <mergeCell ref="R61:R62"/>
    <mergeCell ref="S61:S62"/>
    <mergeCell ref="T61:T62"/>
    <mergeCell ref="U61:U62"/>
    <mergeCell ref="V61:V62"/>
    <mergeCell ref="W61:W62"/>
    <mergeCell ref="X61:X62"/>
    <mergeCell ref="K54:K55"/>
    <mergeCell ref="L54:L55"/>
    <mergeCell ref="M54:M55"/>
    <mergeCell ref="N54:N55"/>
    <mergeCell ref="O54:O55"/>
    <mergeCell ref="P54:P55"/>
    <mergeCell ref="Q54:Q55"/>
    <mergeCell ref="B56:B58"/>
    <mergeCell ref="C56:C58"/>
    <mergeCell ref="D56:D58"/>
    <mergeCell ref="E56:Q59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46:K47"/>
    <mergeCell ref="L46:L47"/>
    <mergeCell ref="M46:M47"/>
    <mergeCell ref="N46:N47"/>
    <mergeCell ref="O46:O47"/>
    <mergeCell ref="P46:P47"/>
    <mergeCell ref="Q46:Q47"/>
    <mergeCell ref="B48:B49"/>
    <mergeCell ref="C48:C49"/>
    <mergeCell ref="D48:D49"/>
    <mergeCell ref="E48:Q53"/>
    <mergeCell ref="B50:B51"/>
    <mergeCell ref="C50:C51"/>
    <mergeCell ref="D50:D51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M38:M39"/>
    <mergeCell ref="N38:N39"/>
    <mergeCell ref="V38:V39"/>
    <mergeCell ref="W38:W39"/>
    <mergeCell ref="T41:X41"/>
    <mergeCell ref="B42:B44"/>
    <mergeCell ref="C42:C44"/>
    <mergeCell ref="D42:D44"/>
    <mergeCell ref="E42:Q45"/>
    <mergeCell ref="B36:C36"/>
    <mergeCell ref="D36:D39"/>
    <mergeCell ref="E36:E39"/>
    <mergeCell ref="F36:Q36"/>
    <mergeCell ref="R36:T36"/>
    <mergeCell ref="U36:W36"/>
    <mergeCell ref="X36:X39"/>
    <mergeCell ref="B37:B39"/>
    <mergeCell ref="C37:C39"/>
    <mergeCell ref="F37:F39"/>
    <mergeCell ref="G37:N37"/>
    <mergeCell ref="O37:O39"/>
    <mergeCell ref="P37:P39"/>
    <mergeCell ref="Q37:Q39"/>
    <mergeCell ref="R37:R39"/>
    <mergeCell ref="S37:S39"/>
    <mergeCell ref="T37:T39"/>
    <mergeCell ref="U37:U39"/>
    <mergeCell ref="V37:W37"/>
    <mergeCell ref="G38:H38"/>
    <mergeCell ref="I38:I39"/>
    <mergeCell ref="J38:J39"/>
    <mergeCell ref="K38:K39"/>
    <mergeCell ref="L38:L39"/>
    <mergeCell ref="E23:Q23"/>
    <mergeCell ref="B26:B27"/>
    <mergeCell ref="C26:C27"/>
    <mergeCell ref="D26:D27"/>
    <mergeCell ref="E26:Q28"/>
    <mergeCell ref="A30:A31"/>
    <mergeCell ref="T30:X30"/>
    <mergeCell ref="B31:B32"/>
    <mergeCell ref="C31:C32"/>
    <mergeCell ref="D31:D32"/>
    <mergeCell ref="E31:Q34"/>
    <mergeCell ref="B33:B34"/>
    <mergeCell ref="C33:C34"/>
    <mergeCell ref="D33:D34"/>
    <mergeCell ref="T20:X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14:T14"/>
    <mergeCell ref="U14:W14"/>
    <mergeCell ref="X14:X17"/>
    <mergeCell ref="B15:B17"/>
    <mergeCell ref="C15:C17"/>
    <mergeCell ref="F15:F17"/>
    <mergeCell ref="G15:N15"/>
    <mergeCell ref="O15:O17"/>
    <mergeCell ref="P15:P17"/>
    <mergeCell ref="Q15:Q17"/>
    <mergeCell ref="R15:R17"/>
    <mergeCell ref="S15:S17"/>
    <mergeCell ref="T15:T17"/>
    <mergeCell ref="U15:U17"/>
    <mergeCell ref="V15:W15"/>
    <mergeCell ref="G16:H16"/>
    <mergeCell ref="I16:I17"/>
    <mergeCell ref="J16:J17"/>
    <mergeCell ref="K16:K17"/>
    <mergeCell ref="L16:L17"/>
    <mergeCell ref="M16:M17"/>
    <mergeCell ref="N16:N17"/>
    <mergeCell ref="V16:V17"/>
    <mergeCell ref="W16:W17"/>
    <mergeCell ref="C9:H9"/>
    <mergeCell ref="L9:M9"/>
    <mergeCell ref="N9:O9"/>
    <mergeCell ref="C11:O11"/>
    <mergeCell ref="B13:O13"/>
    <mergeCell ref="B14:C14"/>
    <mergeCell ref="D14:D17"/>
    <mergeCell ref="E14:E17"/>
    <mergeCell ref="F14:Q14"/>
    <mergeCell ref="B2:O2"/>
    <mergeCell ref="L3:O3"/>
    <mergeCell ref="L4:O4"/>
    <mergeCell ref="N5:O5"/>
    <mergeCell ref="C6:H6"/>
    <mergeCell ref="L6:O6"/>
    <mergeCell ref="L7:O7"/>
    <mergeCell ref="C8:H8"/>
    <mergeCell ref="L8:O8"/>
  </mergeCells>
  <pageMargins left="0.39370078740157483" right="0.39370078740157483" top="0.39370078740157483" bottom="0.39370078740157483" header="0" footer="0"/>
  <pageSetup fitToWidth="2" fitToHeight="0" pageOrder="overThenDown" orientation="landscape" r:id="rId1"/>
  <rowBreaks count="2" manualBreakCount="2">
    <brk id="34" max="16383" man="1"/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Y40"/>
  <sheetViews>
    <sheetView workbookViewId="0"/>
  </sheetViews>
  <sheetFormatPr defaultColWidth="10.42578125" defaultRowHeight="11.4" customHeight="1" x14ac:dyDescent="0.2"/>
  <cols>
    <col min="1" max="1" width="0.7109375" style="105" customWidth="1"/>
    <col min="2" max="2" width="49" style="105" customWidth="1"/>
    <col min="3" max="3" width="10.85546875" style="105" customWidth="1"/>
    <col min="4" max="18" width="14" style="105" customWidth="1"/>
    <col min="19" max="25" width="10.42578125" style="105" customWidth="1"/>
  </cols>
  <sheetData>
    <row r="1" spans="1:18" s="106" customFormat="1" ht="10.95" customHeight="1" x14ac:dyDescent="0.2">
      <c r="R1" s="107" t="s">
        <v>274</v>
      </c>
    </row>
    <row r="2" spans="1:18" s="7" customFormat="1" ht="15" customHeight="1" x14ac:dyDescent="0.25">
      <c r="B2" s="269" t="s">
        <v>275</v>
      </c>
      <c r="C2" s="269"/>
      <c r="D2" s="269"/>
      <c r="E2" s="269"/>
      <c r="F2" s="269"/>
    </row>
    <row r="3" spans="1:18" s="7" customFormat="1" ht="13.05" customHeight="1" x14ac:dyDescent="0.25">
      <c r="A3" s="3"/>
      <c r="B3" s="270" t="s">
        <v>21</v>
      </c>
      <c r="C3" s="270"/>
      <c r="D3" s="233" t="s">
        <v>276</v>
      </c>
      <c r="E3" s="272" t="s">
        <v>277</v>
      </c>
      <c r="F3" s="272"/>
    </row>
    <row r="4" spans="1:18" s="7" customFormat="1" ht="13.05" customHeight="1" x14ac:dyDescent="0.25">
      <c r="A4" s="3"/>
      <c r="B4" s="108" t="s">
        <v>34</v>
      </c>
      <c r="C4" s="109" t="s">
        <v>28</v>
      </c>
      <c r="D4" s="271"/>
      <c r="E4" s="273"/>
      <c r="F4" s="274"/>
    </row>
    <row r="5" spans="1:18" s="110" customFormat="1" ht="10.95" customHeight="1" x14ac:dyDescent="0.2">
      <c r="A5" s="20"/>
      <c r="B5" s="111" t="s">
        <v>49</v>
      </c>
      <c r="C5" s="111" t="s">
        <v>50</v>
      </c>
      <c r="D5" s="111" t="s">
        <v>51</v>
      </c>
      <c r="E5" s="275" t="s">
        <v>52</v>
      </c>
      <c r="F5" s="275"/>
    </row>
    <row r="6" spans="1:18" s="80" customFormat="1" ht="13.95" customHeight="1" x14ac:dyDescent="0.25">
      <c r="A6" s="23"/>
      <c r="B6" s="112" t="s">
        <v>278</v>
      </c>
      <c r="C6" s="113" t="s">
        <v>279</v>
      </c>
      <c r="D6" s="114" t="s">
        <v>82</v>
      </c>
      <c r="E6" s="276">
        <v>0</v>
      </c>
      <c r="F6" s="276"/>
    </row>
    <row r="7" spans="1:18" s="7" customFormat="1" ht="25.95" customHeight="1" x14ac:dyDescent="0.25">
      <c r="A7" s="115"/>
      <c r="B7" s="116" t="s">
        <v>280</v>
      </c>
      <c r="C7" s="117" t="s">
        <v>281</v>
      </c>
      <c r="D7" s="108" t="s">
        <v>82</v>
      </c>
      <c r="E7" s="277">
        <v>0</v>
      </c>
      <c r="F7" s="277"/>
    </row>
    <row r="8" spans="1:18" s="80" customFormat="1" ht="37.950000000000003" customHeight="1" x14ac:dyDescent="0.25">
      <c r="A8" s="278"/>
      <c r="B8" s="112" t="s">
        <v>282</v>
      </c>
      <c r="C8" s="118" t="s">
        <v>283</v>
      </c>
      <c r="D8" s="119" t="s">
        <v>231</v>
      </c>
      <c r="E8" s="280">
        <f>IF(E10="-",0,E10) + IF(E9="-",0,E9)</f>
        <v>0</v>
      </c>
      <c r="F8" s="280"/>
    </row>
    <row r="9" spans="1:18" s="7" customFormat="1" ht="25.95" customHeight="1" x14ac:dyDescent="0.25">
      <c r="A9" s="279"/>
      <c r="B9" s="120" t="s">
        <v>284</v>
      </c>
      <c r="C9" s="117" t="s">
        <v>285</v>
      </c>
      <c r="D9" s="108" t="s">
        <v>231</v>
      </c>
      <c r="E9" s="281">
        <v>0</v>
      </c>
      <c r="F9" s="281"/>
    </row>
    <row r="10" spans="1:18" s="7" customFormat="1" ht="13.95" customHeight="1" x14ac:dyDescent="0.25">
      <c r="A10" s="121"/>
      <c r="B10" s="122" t="s">
        <v>286</v>
      </c>
      <c r="C10" s="15" t="s">
        <v>287</v>
      </c>
      <c r="D10" s="56" t="s">
        <v>231</v>
      </c>
      <c r="E10" s="282">
        <v>0</v>
      </c>
      <c r="F10" s="282"/>
    </row>
    <row r="11" spans="1:18" s="7" customFormat="1" ht="13.05" customHeight="1" x14ac:dyDescent="0.25">
      <c r="A11" s="23"/>
      <c r="B11" s="123" t="s">
        <v>288</v>
      </c>
      <c r="C11" s="124"/>
      <c r="D11" s="125"/>
      <c r="E11" s="125"/>
      <c r="F11" s="126"/>
      <c r="G11" s="127"/>
    </row>
    <row r="12" spans="1:18" s="7" customFormat="1" ht="13.95" customHeight="1" x14ac:dyDescent="0.25">
      <c r="A12" s="121"/>
      <c r="B12" s="120" t="s">
        <v>289</v>
      </c>
      <c r="C12" s="128" t="s">
        <v>290</v>
      </c>
      <c r="D12" s="129" t="s">
        <v>231</v>
      </c>
      <c r="E12" s="283">
        <v>0</v>
      </c>
      <c r="F12" s="283"/>
      <c r="G12" s="127"/>
    </row>
    <row r="13" spans="1:18" s="7" customFormat="1" ht="13.95" customHeight="1" x14ac:dyDescent="0.25">
      <c r="A13" s="121"/>
      <c r="B13" s="122" t="s">
        <v>291</v>
      </c>
      <c r="C13" s="15" t="s">
        <v>292</v>
      </c>
      <c r="D13" s="56" t="s">
        <v>231</v>
      </c>
      <c r="E13" s="282">
        <v>0</v>
      </c>
      <c r="F13" s="282"/>
      <c r="G13" s="127"/>
    </row>
    <row r="14" spans="1:18" s="130" customFormat="1" ht="15" customHeight="1" x14ac:dyDescent="0.25"/>
    <row r="15" spans="1:18" s="130" customFormat="1" ht="28.95" customHeight="1" x14ac:dyDescent="0.25">
      <c r="B15" s="284" t="s">
        <v>293</v>
      </c>
      <c r="C15" s="284"/>
      <c r="D15" s="284"/>
      <c r="E15" s="284"/>
      <c r="F15" s="284"/>
      <c r="G15" s="284"/>
      <c r="H15" s="284"/>
      <c r="I15" s="284"/>
    </row>
    <row r="16" spans="1:18" s="7" customFormat="1" ht="25.95" customHeight="1" x14ac:dyDescent="0.25">
      <c r="A16" s="3"/>
      <c r="B16" s="33" t="s">
        <v>294</v>
      </c>
      <c r="C16" s="33" t="s">
        <v>28</v>
      </c>
      <c r="D16" s="19" t="s">
        <v>276</v>
      </c>
      <c r="E16" s="33" t="s">
        <v>295</v>
      </c>
      <c r="F16" s="33" t="s">
        <v>296</v>
      </c>
      <c r="G16" s="33" t="s">
        <v>297</v>
      </c>
      <c r="H16" s="33" t="s">
        <v>298</v>
      </c>
      <c r="I16" s="33" t="s">
        <v>299</v>
      </c>
      <c r="J16" s="1"/>
    </row>
    <row r="17" spans="1:19" s="110" customFormat="1" ht="10.95" customHeight="1" x14ac:dyDescent="0.2">
      <c r="A17" s="20"/>
      <c r="B17" s="21" t="s">
        <v>49</v>
      </c>
      <c r="C17" s="21" t="s">
        <v>50</v>
      </c>
      <c r="D17" s="21" t="s">
        <v>51</v>
      </c>
      <c r="E17" s="21" t="s">
        <v>52</v>
      </c>
      <c r="F17" s="21" t="s">
        <v>53</v>
      </c>
      <c r="G17" s="21" t="s">
        <v>54</v>
      </c>
      <c r="H17" s="21" t="s">
        <v>56</v>
      </c>
      <c r="I17" s="21" t="s">
        <v>59</v>
      </c>
      <c r="J17" s="20"/>
    </row>
    <row r="18" spans="1:19" s="7" customFormat="1" ht="13.95" customHeight="1" x14ac:dyDescent="0.25">
      <c r="A18" s="131"/>
      <c r="B18" s="68" t="s">
        <v>300</v>
      </c>
      <c r="C18" s="69" t="s">
        <v>301</v>
      </c>
      <c r="D18" s="132" t="s">
        <v>85</v>
      </c>
      <c r="E18" s="70">
        <v>0</v>
      </c>
      <c r="F18" s="70">
        <v>0</v>
      </c>
      <c r="G18" s="70">
        <v>0</v>
      </c>
      <c r="H18" s="70">
        <v>0</v>
      </c>
      <c r="I18" s="133">
        <v>0</v>
      </c>
      <c r="J18" s="1"/>
    </row>
    <row r="19" spans="1:19" s="7" customFormat="1" ht="13.95" customHeight="1" x14ac:dyDescent="0.25">
      <c r="A19" s="131"/>
      <c r="B19" s="68" t="s">
        <v>302</v>
      </c>
      <c r="C19" s="42" t="s">
        <v>303</v>
      </c>
      <c r="D19" s="88" t="s">
        <v>231</v>
      </c>
      <c r="E19" s="44">
        <v>0</v>
      </c>
      <c r="F19" s="44">
        <v>0</v>
      </c>
      <c r="G19" s="44">
        <v>0</v>
      </c>
      <c r="H19" s="44">
        <v>0</v>
      </c>
      <c r="I19" s="51">
        <v>0</v>
      </c>
      <c r="J19" s="1"/>
    </row>
    <row r="20" spans="1:19" s="7" customFormat="1" ht="13.95" customHeight="1" x14ac:dyDescent="0.25">
      <c r="A20" s="131"/>
      <c r="B20" s="68" t="s">
        <v>304</v>
      </c>
      <c r="C20" s="15" t="s">
        <v>305</v>
      </c>
      <c r="D20" s="134" t="s">
        <v>306</v>
      </c>
      <c r="E20" s="57">
        <v>0</v>
      </c>
      <c r="F20" s="57">
        <v>0</v>
      </c>
      <c r="G20" s="57">
        <v>0</v>
      </c>
      <c r="H20" s="57">
        <v>0</v>
      </c>
      <c r="I20" s="60">
        <v>0</v>
      </c>
      <c r="J20" s="1"/>
    </row>
    <row r="21" spans="1:19" s="7" customFormat="1" ht="13.05" customHeight="1" x14ac:dyDescent="0.25"/>
    <row r="22" spans="1:19" s="7" customFormat="1" ht="28.95" customHeight="1" x14ac:dyDescent="0.25">
      <c r="B22" s="285" t="s">
        <v>307</v>
      </c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</row>
    <row r="23" spans="1:19" s="7" customFormat="1" ht="13.05" customHeight="1" x14ac:dyDescent="0.25">
      <c r="A23" s="135"/>
      <c r="B23" s="233" t="s">
        <v>294</v>
      </c>
      <c r="C23" s="233" t="s">
        <v>28</v>
      </c>
      <c r="D23" s="287" t="s">
        <v>308</v>
      </c>
      <c r="E23" s="287"/>
      <c r="F23" s="287"/>
      <c r="G23" s="287"/>
      <c r="H23" s="287"/>
      <c r="I23" s="287"/>
      <c r="J23" s="233" t="s">
        <v>309</v>
      </c>
      <c r="K23" s="233"/>
      <c r="L23" s="233"/>
      <c r="M23" s="233" t="s">
        <v>310</v>
      </c>
      <c r="N23" s="233"/>
      <c r="O23" s="233"/>
      <c r="P23" s="233" t="s">
        <v>311</v>
      </c>
      <c r="Q23" s="233"/>
      <c r="R23" s="233"/>
    </row>
    <row r="24" spans="1:19" s="7" customFormat="1" ht="13.05" customHeight="1" x14ac:dyDescent="0.25">
      <c r="B24" s="286"/>
      <c r="C24" s="286"/>
      <c r="D24" s="287" t="s">
        <v>312</v>
      </c>
      <c r="E24" s="287"/>
      <c r="F24" s="287"/>
      <c r="G24" s="287" t="s">
        <v>313</v>
      </c>
      <c r="H24" s="287"/>
      <c r="I24" s="287"/>
      <c r="J24" s="215"/>
      <c r="K24" s="216"/>
      <c r="L24" s="288"/>
      <c r="M24" s="215"/>
      <c r="N24" s="216"/>
      <c r="O24" s="288"/>
      <c r="P24" s="215"/>
      <c r="Q24" s="216"/>
      <c r="R24" s="288"/>
    </row>
    <row r="25" spans="1:19" s="136" customFormat="1" ht="25.95" customHeight="1" x14ac:dyDescent="0.2">
      <c r="B25" s="234"/>
      <c r="C25" s="234"/>
      <c r="D25" s="33" t="s">
        <v>314</v>
      </c>
      <c r="E25" s="33" t="s">
        <v>315</v>
      </c>
      <c r="F25" s="33" t="s">
        <v>316</v>
      </c>
      <c r="G25" s="33" t="s">
        <v>314</v>
      </c>
      <c r="H25" s="33" t="s">
        <v>315</v>
      </c>
      <c r="I25" s="33" t="s">
        <v>316</v>
      </c>
      <c r="J25" s="33" t="s">
        <v>314</v>
      </c>
      <c r="K25" s="33" t="s">
        <v>315</v>
      </c>
      <c r="L25" s="33" t="s">
        <v>316</v>
      </c>
      <c r="M25" s="33" t="s">
        <v>314</v>
      </c>
      <c r="N25" s="33" t="s">
        <v>315</v>
      </c>
      <c r="O25" s="33" t="s">
        <v>316</v>
      </c>
      <c r="P25" s="33" t="s">
        <v>314</v>
      </c>
      <c r="Q25" s="33" t="s">
        <v>315</v>
      </c>
      <c r="R25" s="33" t="s">
        <v>316</v>
      </c>
      <c r="S25" s="3"/>
    </row>
    <row r="26" spans="1:19" s="137" customFormat="1" ht="10.95" customHeight="1" x14ac:dyDescent="0.2">
      <c r="A26" s="20"/>
      <c r="B26" s="21" t="s">
        <v>49</v>
      </c>
      <c r="C26" s="138" t="s">
        <v>50</v>
      </c>
      <c r="D26" s="138" t="s">
        <v>51</v>
      </c>
      <c r="E26" s="138" t="s">
        <v>52</v>
      </c>
      <c r="F26" s="138" t="s">
        <v>53</v>
      </c>
      <c r="G26" s="138" t="s">
        <v>54</v>
      </c>
      <c r="H26" s="138" t="s">
        <v>56</v>
      </c>
      <c r="I26" s="138" t="s">
        <v>59</v>
      </c>
      <c r="J26" s="138" t="s">
        <v>60</v>
      </c>
      <c r="K26" s="138" t="s">
        <v>61</v>
      </c>
      <c r="L26" s="138" t="s">
        <v>62</v>
      </c>
      <c r="M26" s="138" t="s">
        <v>8</v>
      </c>
      <c r="N26" s="138" t="s">
        <v>64</v>
      </c>
      <c r="O26" s="138" t="s">
        <v>65</v>
      </c>
      <c r="P26" s="138" t="s">
        <v>66</v>
      </c>
      <c r="Q26" s="21" t="s">
        <v>67</v>
      </c>
      <c r="R26" s="21" t="s">
        <v>68</v>
      </c>
      <c r="S26" s="20"/>
    </row>
    <row r="27" spans="1:19" s="139" customFormat="1" ht="13.95" customHeight="1" x14ac:dyDescent="0.25">
      <c r="A27" s="24"/>
      <c r="B27" s="25" t="s">
        <v>317</v>
      </c>
      <c r="C27" s="26" t="s">
        <v>318</v>
      </c>
      <c r="D27" s="70">
        <v>0</v>
      </c>
      <c r="E27" s="70">
        <v>0</v>
      </c>
      <c r="F27" s="65">
        <v>0</v>
      </c>
      <c r="G27" s="70">
        <v>0</v>
      </c>
      <c r="H27" s="70">
        <v>0</v>
      </c>
      <c r="I27" s="65">
        <v>0</v>
      </c>
      <c r="J27" s="70">
        <v>0</v>
      </c>
      <c r="K27" s="70">
        <v>0</v>
      </c>
      <c r="L27" s="65">
        <v>0</v>
      </c>
      <c r="M27" s="70">
        <v>0</v>
      </c>
      <c r="N27" s="70">
        <v>0</v>
      </c>
      <c r="O27" s="65">
        <v>0</v>
      </c>
      <c r="P27" s="70">
        <v>0</v>
      </c>
      <c r="Q27" s="70">
        <v>0</v>
      </c>
      <c r="R27" s="66">
        <v>0</v>
      </c>
      <c r="S27" s="140"/>
    </row>
    <row r="28" spans="1:19" s="139" customFormat="1" ht="25.95" customHeight="1" x14ac:dyDescent="0.25">
      <c r="A28" s="24"/>
      <c r="B28" s="25" t="s">
        <v>319</v>
      </c>
      <c r="C28" s="32" t="s">
        <v>320</v>
      </c>
      <c r="D28" s="49">
        <f>IF(D29="-",0,D29) + IF(D31="-",0,D31) + IF(D32="-",0,D32)</f>
        <v>0</v>
      </c>
      <c r="E28" s="49">
        <f>IF(E29="-",0,E29) + IF(E30="-",0,E30) + IF(E31="-",0,E31) + IF(E32="-",0,E32)</f>
        <v>0</v>
      </c>
      <c r="F28" s="34">
        <f>IF(F29="-",0,F29) + IF(F30="-",0,F30) + IF(F31="-",0,F31) + IF(F32="-",0,F32)</f>
        <v>0</v>
      </c>
      <c r="G28" s="49">
        <f>IF(G29="-",0,G29) + IF(G31="-",0,G31) + IF(G32="-",0,G32)</f>
        <v>0</v>
      </c>
      <c r="H28" s="49">
        <f>IF(H29="-",0,H29) + IF(H30="-",0,H30) + IF(H31="-",0,H31) + IF(H32="-",0,H32)</f>
        <v>0</v>
      </c>
      <c r="I28" s="34">
        <f>IF(I29="-",0,I29) + IF(I30="-",0,I30) + IF(I31="-",0,I31) + IF(I32="-",0,I32)</f>
        <v>0</v>
      </c>
      <c r="J28" s="49">
        <f>IF(J29="-",0,J29) + IF(J31="-",0,J31) + IF(J32="-",0,J32)</f>
        <v>0</v>
      </c>
      <c r="K28" s="49">
        <f>IF(K29="-",0,K29) + IF(K30="-",0,K30) + IF(K31="-",0,K31) + IF(K32="-",0,K32)</f>
        <v>0</v>
      </c>
      <c r="L28" s="34">
        <f>IF(L29="-",0,L29) + IF(L30="-",0,L30) + IF(L31="-",0,L31) + IF(L32="-",0,L32)</f>
        <v>0</v>
      </c>
      <c r="M28" s="49">
        <f>IF(M29="-",0,M29) + IF(M31="-",0,M31) + IF(M32="-",0,M32)</f>
        <v>0</v>
      </c>
      <c r="N28" s="49">
        <f>IF(N29="-",0,N29) + IF(N30="-",0,N30) + IF(N31="-",0,N31) + IF(N32="-",0,N32)</f>
        <v>0</v>
      </c>
      <c r="O28" s="34">
        <f>IF(O29="-",0,O29) + IF(O30="-",0,O30) + IF(O31="-",0,O31) + IF(O32="-",0,O32)</f>
        <v>0</v>
      </c>
      <c r="P28" s="49">
        <f>IF(P29="-",0,P29) + IF(P31="-",0,P31) + IF(P32="-",0,P32)</f>
        <v>0</v>
      </c>
      <c r="Q28" s="49">
        <f>IF(Q29="-",0,Q29) + IF(Q30="-",0,Q30) + IF(Q31="-",0,Q31) + IF(Q32="-",0,Q32)</f>
        <v>0</v>
      </c>
      <c r="R28" s="35">
        <f>IF(R29="-",0,R29) + IF(R30="-",0,R30) + IF(R31="-",0,R31) + IF(R32="-",0,R32)</f>
        <v>0</v>
      </c>
      <c r="S28" s="140"/>
    </row>
    <row r="29" spans="1:19" s="7" customFormat="1" ht="25.95" customHeight="1" x14ac:dyDescent="0.25">
      <c r="A29" s="38"/>
      <c r="B29" s="50" t="s">
        <v>321</v>
      </c>
      <c r="C29" s="42" t="s">
        <v>322</v>
      </c>
      <c r="D29" s="43">
        <v>0</v>
      </c>
      <c r="E29" s="43">
        <v>0</v>
      </c>
      <c r="F29" s="44">
        <v>0</v>
      </c>
      <c r="G29" s="43">
        <v>0</v>
      </c>
      <c r="H29" s="43">
        <v>0</v>
      </c>
      <c r="I29" s="44">
        <v>0</v>
      </c>
      <c r="J29" s="43">
        <v>0</v>
      </c>
      <c r="K29" s="43">
        <v>0</v>
      </c>
      <c r="L29" s="44">
        <v>0</v>
      </c>
      <c r="M29" s="43">
        <v>0</v>
      </c>
      <c r="N29" s="43">
        <v>0</v>
      </c>
      <c r="O29" s="44">
        <v>0</v>
      </c>
      <c r="P29" s="43">
        <v>0</v>
      </c>
      <c r="Q29" s="43">
        <v>0</v>
      </c>
      <c r="R29" s="51">
        <v>0</v>
      </c>
      <c r="S29" s="1"/>
    </row>
    <row r="30" spans="1:19" s="7" customFormat="1" ht="13.95" customHeight="1" x14ac:dyDescent="0.25">
      <c r="A30" s="38"/>
      <c r="B30" s="50" t="s">
        <v>93</v>
      </c>
      <c r="C30" s="42" t="s">
        <v>323</v>
      </c>
      <c r="D30" s="33" t="s">
        <v>73</v>
      </c>
      <c r="E30" s="43">
        <v>0</v>
      </c>
      <c r="F30" s="44">
        <v>0</v>
      </c>
      <c r="G30" s="33" t="s">
        <v>73</v>
      </c>
      <c r="H30" s="43">
        <v>0</v>
      </c>
      <c r="I30" s="44">
        <v>0</v>
      </c>
      <c r="J30" s="33" t="s">
        <v>73</v>
      </c>
      <c r="K30" s="43">
        <v>0</v>
      </c>
      <c r="L30" s="44">
        <v>0</v>
      </c>
      <c r="M30" s="33" t="s">
        <v>73</v>
      </c>
      <c r="N30" s="43">
        <v>0</v>
      </c>
      <c r="O30" s="44">
        <v>0</v>
      </c>
      <c r="P30" s="33" t="s">
        <v>73</v>
      </c>
      <c r="Q30" s="43">
        <v>0</v>
      </c>
      <c r="R30" s="51">
        <v>0</v>
      </c>
      <c r="S30" s="1"/>
    </row>
    <row r="31" spans="1:19" s="7" customFormat="1" ht="13.95" customHeight="1" x14ac:dyDescent="0.25">
      <c r="A31" s="38"/>
      <c r="B31" s="50" t="s">
        <v>324</v>
      </c>
      <c r="C31" s="42" t="s">
        <v>325</v>
      </c>
      <c r="D31" s="43">
        <v>0</v>
      </c>
      <c r="E31" s="43">
        <v>0</v>
      </c>
      <c r="F31" s="44">
        <v>0</v>
      </c>
      <c r="G31" s="43">
        <v>0</v>
      </c>
      <c r="H31" s="43">
        <v>0</v>
      </c>
      <c r="I31" s="44">
        <v>0</v>
      </c>
      <c r="J31" s="43">
        <v>0</v>
      </c>
      <c r="K31" s="43">
        <v>0</v>
      </c>
      <c r="L31" s="44">
        <v>0</v>
      </c>
      <c r="M31" s="43">
        <v>0</v>
      </c>
      <c r="N31" s="43">
        <v>0</v>
      </c>
      <c r="O31" s="44">
        <v>0</v>
      </c>
      <c r="P31" s="43">
        <v>0</v>
      </c>
      <c r="Q31" s="43">
        <v>0</v>
      </c>
      <c r="R31" s="51">
        <v>0</v>
      </c>
      <c r="S31" s="1"/>
    </row>
    <row r="32" spans="1:19" s="7" customFormat="1" ht="13.95" customHeight="1" x14ac:dyDescent="0.25">
      <c r="A32" s="38"/>
      <c r="B32" s="50" t="s">
        <v>326</v>
      </c>
      <c r="C32" s="42" t="s">
        <v>327</v>
      </c>
      <c r="D32" s="43">
        <v>0</v>
      </c>
      <c r="E32" s="43">
        <v>0</v>
      </c>
      <c r="F32" s="44">
        <v>0</v>
      </c>
      <c r="G32" s="43">
        <v>0</v>
      </c>
      <c r="H32" s="43">
        <v>0</v>
      </c>
      <c r="I32" s="44">
        <v>0</v>
      </c>
      <c r="J32" s="43">
        <v>0</v>
      </c>
      <c r="K32" s="43">
        <v>0</v>
      </c>
      <c r="L32" s="44">
        <v>0</v>
      </c>
      <c r="M32" s="43">
        <v>0</v>
      </c>
      <c r="N32" s="43">
        <v>0</v>
      </c>
      <c r="O32" s="44">
        <v>0</v>
      </c>
      <c r="P32" s="43">
        <v>0</v>
      </c>
      <c r="Q32" s="43">
        <v>0</v>
      </c>
      <c r="R32" s="51">
        <v>0</v>
      </c>
      <c r="S32" s="1"/>
    </row>
    <row r="33" spans="1:19" s="80" customFormat="1" ht="25.95" customHeight="1" x14ac:dyDescent="0.25">
      <c r="A33" s="24"/>
      <c r="B33" s="25" t="s">
        <v>328</v>
      </c>
      <c r="C33" s="32" t="s">
        <v>329</v>
      </c>
      <c r="D33" s="49">
        <f>IF(D34="-",0,D34) + IF(D35="-",0,D35) + IF(D36="-",0,D36) + IF(D37="-",0,D37) + IF(D38="-",0,D38)</f>
        <v>0</v>
      </c>
      <c r="E33" s="49">
        <f>IF(E34="-",0,E34) + IF(E35="-",0,E35) + IF(E36="-",0,E36) + IF(E38="-",0,E38)</f>
        <v>0</v>
      </c>
      <c r="F33" s="34">
        <f>IF(F34="-",0,F34) + IF(F35="-",0,F35) + IF(F36="-",0,F36) + IF(F38="-",0,F38)</f>
        <v>0</v>
      </c>
      <c r="G33" s="49">
        <f>IF(G34="-",0,G34) + IF(G35="-",0,G35) + IF(G36="-",0,G36) + IF(G37="-",0,G37) + IF(G38="-",0,G38)</f>
        <v>0</v>
      </c>
      <c r="H33" s="49">
        <f>IF(H34="-",0,H34) + IF(H35="-",0,H35) + IF(H36="-",0,H36) + IF(H38="-",0,H38)</f>
        <v>0</v>
      </c>
      <c r="I33" s="34">
        <f>IF(I34="-",0,I34) + IF(I35="-",0,I35) + IF(I36="-",0,I36) + IF(I38="-",0,I38)</f>
        <v>0</v>
      </c>
      <c r="J33" s="49">
        <f>IF(J34="-",0,J34) + IF(J35="-",0,J35) + IF(J36="-",0,J36) + IF(J37="-",0,J37) + IF(J38="-",0,J38)</f>
        <v>0</v>
      </c>
      <c r="K33" s="49">
        <f>IF(K34="-",0,K34) + IF(K35="-",0,K35) + IF(K36="-",0,K36) + IF(K38="-",0,K38)</f>
        <v>0</v>
      </c>
      <c r="L33" s="34">
        <f>IF(L34="-",0,L34) + IF(L35="-",0,L35) + IF(L36="-",0,L36) + IF(L38="-",0,L38)</f>
        <v>0</v>
      </c>
      <c r="M33" s="49">
        <f>IF(M34="-",0,M34) + IF(M35="-",0,M35) + IF(M36="-",0,M36) + IF(M37="-",0,M37) + IF(M38="-",0,M38)</f>
        <v>0</v>
      </c>
      <c r="N33" s="49">
        <f>IF(N34="-",0,N34) + IF(N35="-",0,N35) + IF(N36="-",0,N36) + IF(N38="-",0,N38)</f>
        <v>0</v>
      </c>
      <c r="O33" s="34">
        <f>IF(O34="-",0,O34) + IF(O35="-",0,O35) + IF(O36="-",0,O36) + IF(O38="-",0,O38)</f>
        <v>0</v>
      </c>
      <c r="P33" s="49">
        <f>IF(P34="-",0,P34) + IF(P35="-",0,P35) + IF(P36="-",0,P36) + IF(P37="-",0,P37) + IF(P38="-",0,P38)</f>
        <v>0</v>
      </c>
      <c r="Q33" s="49">
        <f>IF(Q34="-",0,Q34) + IF(Q35="-",0,Q35) + IF(Q36="-",0,Q36) + IF(Q38="-",0,Q38)</f>
        <v>0</v>
      </c>
      <c r="R33" s="35">
        <f>IF(R34="-",0,R34) + IF(R35="-",0,R35) + IF(R36="-",0,R36) + IF(R38="-",0,R38)</f>
        <v>0</v>
      </c>
      <c r="S33" s="23"/>
    </row>
    <row r="34" spans="1:19" s="7" customFormat="1" ht="25.95" customHeight="1" x14ac:dyDescent="0.25">
      <c r="A34" s="38"/>
      <c r="B34" s="50" t="s">
        <v>330</v>
      </c>
      <c r="C34" s="42" t="s">
        <v>331</v>
      </c>
      <c r="D34" s="43">
        <v>0</v>
      </c>
      <c r="E34" s="43">
        <v>0</v>
      </c>
      <c r="F34" s="44">
        <v>0</v>
      </c>
      <c r="G34" s="43">
        <v>0</v>
      </c>
      <c r="H34" s="43">
        <v>0</v>
      </c>
      <c r="I34" s="44">
        <v>0</v>
      </c>
      <c r="J34" s="43">
        <v>0</v>
      </c>
      <c r="K34" s="43">
        <v>0</v>
      </c>
      <c r="L34" s="44">
        <v>0</v>
      </c>
      <c r="M34" s="43">
        <v>0</v>
      </c>
      <c r="N34" s="43">
        <v>0</v>
      </c>
      <c r="O34" s="44">
        <v>0</v>
      </c>
      <c r="P34" s="43">
        <v>0</v>
      </c>
      <c r="Q34" s="43">
        <v>0</v>
      </c>
      <c r="R34" s="51">
        <v>0</v>
      </c>
      <c r="S34" s="1"/>
    </row>
    <row r="35" spans="1:19" s="7" customFormat="1" ht="13.95" customHeight="1" x14ac:dyDescent="0.25">
      <c r="A35" s="38"/>
      <c r="B35" s="50" t="s">
        <v>332</v>
      </c>
      <c r="C35" s="42" t="s">
        <v>333</v>
      </c>
      <c r="D35" s="43">
        <v>0</v>
      </c>
      <c r="E35" s="43">
        <v>0</v>
      </c>
      <c r="F35" s="44">
        <v>0</v>
      </c>
      <c r="G35" s="43">
        <v>0</v>
      </c>
      <c r="H35" s="43">
        <v>0</v>
      </c>
      <c r="I35" s="44">
        <v>0</v>
      </c>
      <c r="J35" s="43">
        <v>0</v>
      </c>
      <c r="K35" s="43">
        <v>0</v>
      </c>
      <c r="L35" s="44">
        <v>0</v>
      </c>
      <c r="M35" s="43">
        <v>0</v>
      </c>
      <c r="N35" s="43">
        <v>0</v>
      </c>
      <c r="O35" s="44">
        <v>0</v>
      </c>
      <c r="P35" s="43">
        <v>0</v>
      </c>
      <c r="Q35" s="43">
        <v>0</v>
      </c>
      <c r="R35" s="51">
        <v>0</v>
      </c>
      <c r="S35" s="1"/>
    </row>
    <row r="36" spans="1:19" s="7" customFormat="1" ht="13.95" customHeight="1" x14ac:dyDescent="0.25">
      <c r="A36" s="38"/>
      <c r="B36" s="50" t="s">
        <v>334</v>
      </c>
      <c r="C36" s="42" t="s">
        <v>335</v>
      </c>
      <c r="D36" s="43">
        <v>0</v>
      </c>
      <c r="E36" s="43">
        <v>0</v>
      </c>
      <c r="F36" s="44">
        <v>0</v>
      </c>
      <c r="G36" s="43">
        <v>0</v>
      </c>
      <c r="H36" s="43">
        <v>0</v>
      </c>
      <c r="I36" s="44">
        <v>0</v>
      </c>
      <c r="J36" s="43">
        <v>0</v>
      </c>
      <c r="K36" s="43">
        <v>0</v>
      </c>
      <c r="L36" s="44">
        <v>0</v>
      </c>
      <c r="M36" s="43">
        <v>0</v>
      </c>
      <c r="N36" s="43">
        <v>0</v>
      </c>
      <c r="O36" s="44">
        <v>0</v>
      </c>
      <c r="P36" s="43">
        <v>0</v>
      </c>
      <c r="Q36" s="43">
        <v>0</v>
      </c>
      <c r="R36" s="51">
        <v>0</v>
      </c>
      <c r="S36" s="1"/>
    </row>
    <row r="37" spans="1:19" s="7" customFormat="1" ht="13.95" customHeight="1" x14ac:dyDescent="0.25">
      <c r="A37" s="38"/>
      <c r="B37" s="50" t="s">
        <v>336</v>
      </c>
      <c r="C37" s="42" t="s">
        <v>337</v>
      </c>
      <c r="D37" s="43">
        <v>0</v>
      </c>
      <c r="E37" s="33" t="s">
        <v>73</v>
      </c>
      <c r="F37" s="33" t="s">
        <v>73</v>
      </c>
      <c r="G37" s="43">
        <v>0</v>
      </c>
      <c r="H37" s="33" t="s">
        <v>73</v>
      </c>
      <c r="I37" s="33" t="s">
        <v>73</v>
      </c>
      <c r="J37" s="43">
        <v>0</v>
      </c>
      <c r="K37" s="33" t="s">
        <v>73</v>
      </c>
      <c r="L37" s="33" t="s">
        <v>73</v>
      </c>
      <c r="M37" s="43">
        <v>0</v>
      </c>
      <c r="N37" s="33" t="s">
        <v>73</v>
      </c>
      <c r="O37" s="33" t="s">
        <v>73</v>
      </c>
      <c r="P37" s="43">
        <v>0</v>
      </c>
      <c r="Q37" s="33" t="s">
        <v>73</v>
      </c>
      <c r="R37" s="77" t="s">
        <v>73</v>
      </c>
      <c r="S37" s="1"/>
    </row>
    <row r="38" spans="1:19" s="141" customFormat="1" ht="13.95" customHeight="1" x14ac:dyDescent="0.25">
      <c r="A38" s="38"/>
      <c r="B38" s="50" t="s">
        <v>338</v>
      </c>
      <c r="C38" s="42" t="s">
        <v>339</v>
      </c>
      <c r="D38" s="43">
        <v>0</v>
      </c>
      <c r="E38" s="43">
        <v>0</v>
      </c>
      <c r="F38" s="44">
        <v>0</v>
      </c>
      <c r="G38" s="43">
        <v>0</v>
      </c>
      <c r="H38" s="43">
        <v>0</v>
      </c>
      <c r="I38" s="44">
        <v>0</v>
      </c>
      <c r="J38" s="43">
        <v>0</v>
      </c>
      <c r="K38" s="43">
        <v>0</v>
      </c>
      <c r="L38" s="44">
        <v>0</v>
      </c>
      <c r="M38" s="43">
        <v>0</v>
      </c>
      <c r="N38" s="43">
        <v>0</v>
      </c>
      <c r="O38" s="44">
        <v>0</v>
      </c>
      <c r="P38" s="43">
        <v>0</v>
      </c>
      <c r="Q38" s="43">
        <v>0</v>
      </c>
      <c r="R38" s="51">
        <v>0</v>
      </c>
      <c r="S38" s="1"/>
    </row>
    <row r="39" spans="1:19" s="142" customFormat="1" ht="25.95" customHeight="1" x14ac:dyDescent="0.25">
      <c r="A39" s="24"/>
      <c r="B39" s="25" t="s">
        <v>340</v>
      </c>
      <c r="C39" s="32" t="s">
        <v>341</v>
      </c>
      <c r="D39" s="49">
        <f t="shared" ref="D39:R39" si="0">IF(D27="-",0,D27)+IF(D28="-",0,D28)-IF(D33="-",0,D33)</f>
        <v>0</v>
      </c>
      <c r="E39" s="49">
        <f t="shared" si="0"/>
        <v>0</v>
      </c>
      <c r="F39" s="34">
        <f t="shared" si="0"/>
        <v>0</v>
      </c>
      <c r="G39" s="49">
        <f t="shared" si="0"/>
        <v>0</v>
      </c>
      <c r="H39" s="49">
        <f t="shared" si="0"/>
        <v>0</v>
      </c>
      <c r="I39" s="34">
        <f t="shared" si="0"/>
        <v>0</v>
      </c>
      <c r="J39" s="49">
        <f t="shared" si="0"/>
        <v>0</v>
      </c>
      <c r="K39" s="49">
        <f t="shared" si="0"/>
        <v>0</v>
      </c>
      <c r="L39" s="34">
        <f t="shared" si="0"/>
        <v>0</v>
      </c>
      <c r="M39" s="49">
        <f t="shared" si="0"/>
        <v>0</v>
      </c>
      <c r="N39" s="49">
        <f t="shared" si="0"/>
        <v>0</v>
      </c>
      <c r="O39" s="34">
        <f t="shared" si="0"/>
        <v>0</v>
      </c>
      <c r="P39" s="49">
        <f t="shared" si="0"/>
        <v>0</v>
      </c>
      <c r="Q39" s="49">
        <f t="shared" si="0"/>
        <v>0</v>
      </c>
      <c r="R39" s="35">
        <f t="shared" si="0"/>
        <v>0</v>
      </c>
      <c r="S39" s="23"/>
    </row>
    <row r="40" spans="1:19" s="141" customFormat="1" ht="13.95" customHeight="1" x14ac:dyDescent="0.25">
      <c r="A40" s="131"/>
      <c r="B40" s="68" t="s">
        <v>342</v>
      </c>
      <c r="C40" s="15" t="s">
        <v>343</v>
      </c>
      <c r="D40" s="56" t="s">
        <v>73</v>
      </c>
      <c r="E40" s="56" t="s">
        <v>73</v>
      </c>
      <c r="F40" s="143"/>
      <c r="G40" s="56" t="s">
        <v>73</v>
      </c>
      <c r="H40" s="56" t="s">
        <v>73</v>
      </c>
      <c r="I40" s="143"/>
      <c r="J40" s="56" t="s">
        <v>73</v>
      </c>
      <c r="K40" s="56" t="s">
        <v>73</v>
      </c>
      <c r="L40" s="143"/>
      <c r="M40" s="56" t="s">
        <v>73</v>
      </c>
      <c r="N40" s="56" t="s">
        <v>73</v>
      </c>
      <c r="O40" s="143"/>
      <c r="P40" s="56" t="s">
        <v>73</v>
      </c>
      <c r="Q40" s="56" t="s">
        <v>73</v>
      </c>
      <c r="R40" s="144"/>
      <c r="S40" s="1"/>
    </row>
  </sheetData>
  <mergeCells count="23">
    <mergeCell ref="P23:R24"/>
    <mergeCell ref="D24:F24"/>
    <mergeCell ref="G24:I24"/>
    <mergeCell ref="B23:B25"/>
    <mergeCell ref="C23:C25"/>
    <mergeCell ref="D23:I23"/>
    <mergeCell ref="J23:L24"/>
    <mergeCell ref="M23:O24"/>
    <mergeCell ref="E10:F10"/>
    <mergeCell ref="E12:F12"/>
    <mergeCell ref="E13:F13"/>
    <mergeCell ref="B15:I15"/>
    <mergeCell ref="B22:R22"/>
    <mergeCell ref="E6:F6"/>
    <mergeCell ref="E7:F7"/>
    <mergeCell ref="A8:A9"/>
    <mergeCell ref="E8:F8"/>
    <mergeCell ref="E9:F9"/>
    <mergeCell ref="B2:F2"/>
    <mergeCell ref="B3:C3"/>
    <mergeCell ref="D3:D4"/>
    <mergeCell ref="E3:F4"/>
    <mergeCell ref="E5:F5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Y42"/>
  <sheetViews>
    <sheetView tabSelected="1" workbookViewId="0"/>
  </sheetViews>
  <sheetFormatPr defaultColWidth="10.42578125" defaultRowHeight="11.4" customHeight="1" x14ac:dyDescent="0.2"/>
  <cols>
    <col min="1" max="1" width="0.7109375" style="105" customWidth="1"/>
    <col min="2" max="2" width="63" style="105" customWidth="1"/>
    <col min="3" max="3" width="10.85546875" style="105" customWidth="1"/>
    <col min="4" max="8" width="17.42578125" style="105" customWidth="1"/>
    <col min="9" max="25" width="10.42578125" style="105" customWidth="1"/>
  </cols>
  <sheetData>
    <row r="1" spans="1:9" s="106" customFormat="1" ht="10.95" customHeight="1" x14ac:dyDescent="0.2">
      <c r="H1" s="145" t="s">
        <v>344</v>
      </c>
    </row>
    <row r="2" spans="1:9" s="7" customFormat="1" ht="28.95" customHeight="1" x14ac:dyDescent="0.25">
      <c r="B2" s="289" t="s">
        <v>345</v>
      </c>
      <c r="C2" s="289"/>
      <c r="D2" s="289"/>
      <c r="E2" s="289"/>
      <c r="F2" s="289"/>
      <c r="G2" s="289"/>
      <c r="H2" s="289"/>
    </row>
    <row r="3" spans="1:9" s="7" customFormat="1" ht="63" customHeight="1" x14ac:dyDescent="0.25">
      <c r="A3" s="3"/>
      <c r="B3" s="33" t="s">
        <v>294</v>
      </c>
      <c r="C3" s="33" t="s">
        <v>28</v>
      </c>
      <c r="D3" s="19" t="s">
        <v>346</v>
      </c>
      <c r="E3" s="19" t="s">
        <v>347</v>
      </c>
      <c r="F3" s="19" t="s">
        <v>348</v>
      </c>
      <c r="G3" s="19" t="s">
        <v>349</v>
      </c>
      <c r="H3" s="19" t="s">
        <v>350</v>
      </c>
      <c r="I3" s="1"/>
    </row>
    <row r="4" spans="1:9" s="110" customFormat="1" ht="10.95" customHeight="1" x14ac:dyDescent="0.2">
      <c r="A4" s="290"/>
      <c r="B4" s="21" t="s">
        <v>49</v>
      </c>
      <c r="C4" s="21" t="s">
        <v>50</v>
      </c>
      <c r="D4" s="21" t="s">
        <v>51</v>
      </c>
      <c r="E4" s="21" t="s">
        <v>52</v>
      </c>
      <c r="F4" s="21" t="s">
        <v>53</v>
      </c>
      <c r="G4" s="21" t="s">
        <v>54</v>
      </c>
      <c r="H4" s="21" t="s">
        <v>56</v>
      </c>
      <c r="I4" s="146"/>
    </row>
    <row r="5" spans="1:9" s="80" customFormat="1" ht="37.950000000000003" customHeight="1" x14ac:dyDescent="0.25">
      <c r="A5" s="291"/>
      <c r="B5" s="147" t="s">
        <v>351</v>
      </c>
      <c r="C5" s="26" t="s">
        <v>352</v>
      </c>
      <c r="D5" s="27" t="s">
        <v>73</v>
      </c>
      <c r="E5" s="148">
        <f>IF(E6="-",0,E6) + IF(E17="-",0,E17) + IF(E22="-",0,E22) + IF(E25="-",0,E25) + IF(E26="-",0,E26) + IF(E28="-",0,E28) + IF(E29="-",0,E29) + IF(E30="-",0,E30) + IF(E31="-",0,E31) + IF(E35="-",0,E35)</f>
        <v>0</v>
      </c>
      <c r="F5" s="27" t="s">
        <v>73</v>
      </c>
      <c r="G5" s="148">
        <f>IF(G6="-",0,G6) + IF(G17="-",0,G17) + IF(G22="-",0,G22) + IF(G25="-",0,G25) + IF(G26="-",0,G26) + IF(G28="-",0,G28) + IF(G29="-",0,G29) + IF(G30="-",0,G30) + IF(G31="-",0,G31) + IF(G35="-",0,G35)</f>
        <v>0</v>
      </c>
      <c r="H5" s="149" t="s">
        <v>73</v>
      </c>
      <c r="I5" s="23"/>
    </row>
    <row r="6" spans="1:9" s="80" customFormat="1" ht="37.950000000000003" customHeight="1" x14ac:dyDescent="0.25">
      <c r="A6" s="291"/>
      <c r="B6" s="147" t="s">
        <v>353</v>
      </c>
      <c r="C6" s="32" t="s">
        <v>354</v>
      </c>
      <c r="D6" s="150">
        <f>IF(D7="-",0,D7) + IF(D8="-",0,D8) + IF(D9="-",0,D9) + IF(D10="-",0,D10) + IF(D11="-",0,D11) + IF(D12="-",0,D12) + IF(D13="-",0,D13) + IF(D14="-",0,D14) + IF(D15="-",0,D15)</f>
        <v>0</v>
      </c>
      <c r="E6" s="151">
        <f>IF(E7="-",0,E7) + IF(E8="-",0,E8) + IF(E9="-",0,E9) + IF(E10="-",0,E10) + IF(E11="-",0,E11) + IF(E12="-",0,E12) + IF(E13="-",0,E13) + IF(E14="-",0,E14) + IF(E15="-",0,E15)</f>
        <v>0</v>
      </c>
      <c r="F6" s="150">
        <f t="shared" ref="F6:F15" si="0">IF((IF(D6="-",0,D6))=0,0,(IF(E6="-",0,E6))/(IF(D6="-",0,D6)))</f>
        <v>0</v>
      </c>
      <c r="G6" s="151">
        <f>IF(G7="-",0,G7) + IF(G8="-",0,G8) + IF(G9="-",0,G9) + IF(G10="-",0,G10) + IF(G11="-",0,G11) + IF(G12="-",0,G12) + IF(G13="-",0,G13) + IF(G14="-",0,G14) + IF(G15="-",0,G15)</f>
        <v>0</v>
      </c>
      <c r="H6" s="152">
        <f t="shared" ref="H6:H15" si="1">IF((IF(D6="-",0,D6))=0,0,(IF(G6="-",0,G6))/(IF(D6="-",0,D6)))</f>
        <v>0</v>
      </c>
      <c r="I6" s="1"/>
    </row>
    <row r="7" spans="1:9" s="7" customFormat="1" ht="25.95" customHeight="1" x14ac:dyDescent="0.25">
      <c r="A7" s="291"/>
      <c r="B7" s="122" t="s">
        <v>355</v>
      </c>
      <c r="C7" s="42" t="s">
        <v>356</v>
      </c>
      <c r="D7" s="153">
        <v>0</v>
      </c>
      <c r="E7" s="154">
        <v>0</v>
      </c>
      <c r="F7" s="150">
        <f t="shared" si="0"/>
        <v>0</v>
      </c>
      <c r="G7" s="154">
        <v>0</v>
      </c>
      <c r="H7" s="152">
        <f t="shared" si="1"/>
        <v>0</v>
      </c>
      <c r="I7" s="1"/>
    </row>
    <row r="8" spans="1:9" s="7" customFormat="1" ht="13.95" customHeight="1" x14ac:dyDescent="0.25">
      <c r="A8" s="121"/>
      <c r="B8" s="122" t="s">
        <v>357</v>
      </c>
      <c r="C8" s="42" t="s">
        <v>358</v>
      </c>
      <c r="D8" s="153">
        <v>0</v>
      </c>
      <c r="E8" s="154">
        <v>0</v>
      </c>
      <c r="F8" s="150">
        <f t="shared" si="0"/>
        <v>0</v>
      </c>
      <c r="G8" s="154">
        <v>0</v>
      </c>
      <c r="H8" s="152">
        <f t="shared" si="1"/>
        <v>0</v>
      </c>
      <c r="I8" s="155"/>
    </row>
    <row r="9" spans="1:9" s="156" customFormat="1" ht="13.95" customHeight="1" x14ac:dyDescent="0.25">
      <c r="A9" s="157"/>
      <c r="B9" s="158" t="s">
        <v>359</v>
      </c>
      <c r="C9" s="159" t="s">
        <v>360</v>
      </c>
      <c r="D9" s="153">
        <v>0</v>
      </c>
      <c r="E9" s="154">
        <v>0</v>
      </c>
      <c r="F9" s="150">
        <f t="shared" si="0"/>
        <v>0</v>
      </c>
      <c r="G9" s="154">
        <v>0</v>
      </c>
      <c r="H9" s="152">
        <f t="shared" si="1"/>
        <v>0</v>
      </c>
      <c r="I9" s="155"/>
    </row>
    <row r="10" spans="1:9" s="156" customFormat="1" ht="13.95" customHeight="1" x14ac:dyDescent="0.25">
      <c r="A10" s="157"/>
      <c r="B10" s="158" t="s">
        <v>361</v>
      </c>
      <c r="C10" s="159" t="s">
        <v>362</v>
      </c>
      <c r="D10" s="153">
        <v>0</v>
      </c>
      <c r="E10" s="154">
        <v>0</v>
      </c>
      <c r="F10" s="150">
        <f t="shared" si="0"/>
        <v>0</v>
      </c>
      <c r="G10" s="154">
        <v>0</v>
      </c>
      <c r="H10" s="152">
        <f t="shared" si="1"/>
        <v>0</v>
      </c>
      <c r="I10" s="155"/>
    </row>
    <row r="11" spans="1:9" s="156" customFormat="1" ht="13.95" customHeight="1" x14ac:dyDescent="0.25">
      <c r="A11" s="157"/>
      <c r="B11" s="158" t="s">
        <v>363</v>
      </c>
      <c r="C11" s="159" t="s">
        <v>364</v>
      </c>
      <c r="D11" s="153">
        <v>0</v>
      </c>
      <c r="E11" s="154">
        <v>0</v>
      </c>
      <c r="F11" s="150">
        <f t="shared" si="0"/>
        <v>0</v>
      </c>
      <c r="G11" s="154">
        <v>0</v>
      </c>
      <c r="H11" s="152">
        <f t="shared" si="1"/>
        <v>0</v>
      </c>
      <c r="I11" s="160"/>
    </row>
    <row r="12" spans="1:9" s="156" customFormat="1" ht="13.95" customHeight="1" x14ac:dyDescent="0.25">
      <c r="A12" s="157"/>
      <c r="B12" s="158" t="s">
        <v>365</v>
      </c>
      <c r="C12" s="159" t="s">
        <v>366</v>
      </c>
      <c r="D12" s="153">
        <v>0</v>
      </c>
      <c r="E12" s="154">
        <v>0</v>
      </c>
      <c r="F12" s="150">
        <f t="shared" si="0"/>
        <v>0</v>
      </c>
      <c r="G12" s="154">
        <v>0</v>
      </c>
      <c r="H12" s="152">
        <f t="shared" si="1"/>
        <v>0</v>
      </c>
      <c r="I12" s="160"/>
    </row>
    <row r="13" spans="1:9" s="156" customFormat="1" ht="13.95" customHeight="1" x14ac:dyDescent="0.25">
      <c r="A13" s="157"/>
      <c r="B13" s="158" t="s">
        <v>367</v>
      </c>
      <c r="C13" s="159" t="s">
        <v>368</v>
      </c>
      <c r="D13" s="153">
        <v>0</v>
      </c>
      <c r="E13" s="154">
        <v>0</v>
      </c>
      <c r="F13" s="150">
        <f t="shared" si="0"/>
        <v>0</v>
      </c>
      <c r="G13" s="154">
        <v>0</v>
      </c>
      <c r="H13" s="152">
        <f t="shared" si="1"/>
        <v>0</v>
      </c>
      <c r="I13" s="155"/>
    </row>
    <row r="14" spans="1:9" s="156" customFormat="1" ht="13.95" customHeight="1" x14ac:dyDescent="0.25">
      <c r="A14" s="157"/>
      <c r="B14" s="158" t="s">
        <v>369</v>
      </c>
      <c r="C14" s="159" t="s">
        <v>370</v>
      </c>
      <c r="D14" s="153">
        <v>0</v>
      </c>
      <c r="E14" s="154">
        <v>0</v>
      </c>
      <c r="F14" s="150">
        <f t="shared" si="0"/>
        <v>0</v>
      </c>
      <c r="G14" s="154">
        <v>0</v>
      </c>
      <c r="H14" s="152">
        <f t="shared" si="1"/>
        <v>0</v>
      </c>
      <c r="I14" s="155"/>
    </row>
    <row r="15" spans="1:9" s="7" customFormat="1" ht="25.95" customHeight="1" x14ac:dyDescent="0.25">
      <c r="A15" s="157"/>
      <c r="B15" s="158" t="s">
        <v>371</v>
      </c>
      <c r="C15" s="159" t="s">
        <v>372</v>
      </c>
      <c r="D15" s="153">
        <v>0</v>
      </c>
      <c r="E15" s="154">
        <v>0</v>
      </c>
      <c r="F15" s="150">
        <f t="shared" si="0"/>
        <v>0</v>
      </c>
      <c r="G15" s="154">
        <v>0</v>
      </c>
      <c r="H15" s="152">
        <f t="shared" si="1"/>
        <v>0</v>
      </c>
      <c r="I15" s="155"/>
    </row>
    <row r="16" spans="1:9" s="7" customFormat="1" ht="25.95" customHeight="1" x14ac:dyDescent="0.25">
      <c r="A16" s="161"/>
      <c r="B16" s="162" t="s">
        <v>373</v>
      </c>
      <c r="C16" s="42" t="s">
        <v>374</v>
      </c>
      <c r="D16" s="153">
        <v>0</v>
      </c>
      <c r="E16" s="33" t="s">
        <v>73</v>
      </c>
      <c r="F16" s="33" t="s">
        <v>73</v>
      </c>
      <c r="G16" s="33" t="s">
        <v>73</v>
      </c>
      <c r="H16" s="77" t="s">
        <v>73</v>
      </c>
      <c r="I16" s="155"/>
    </row>
    <row r="17" spans="1:9" s="7" customFormat="1" ht="25.95" customHeight="1" x14ac:dyDescent="0.25">
      <c r="A17" s="163"/>
      <c r="B17" s="164" t="s">
        <v>375</v>
      </c>
      <c r="C17" s="159" t="s">
        <v>376</v>
      </c>
      <c r="D17" s="150">
        <f>IF(D18="-",0,D18) + IF(D19="-",0,D19) + IF(D20="-",0,D20)</f>
        <v>0</v>
      </c>
      <c r="E17" s="151">
        <f>IF(E18="-",0,E18) + IF(E19="-",0,E19) + IF(E20="-",0,E20)</f>
        <v>0</v>
      </c>
      <c r="F17" s="150">
        <f>IF((IF(D17="-",0,D17))=0,0,(IF(E17="-",0,E17))/(IF(D17="-",0,D17)))</f>
        <v>0</v>
      </c>
      <c r="G17" s="151">
        <f>IF(G18="-",0,G18) + IF(G19="-",0,G19) + IF(G20="-",0,G20)</f>
        <v>0</v>
      </c>
      <c r="H17" s="152">
        <f>IF((IF(D17="-",0,D17))=0,0,(IF(G17="-",0,G17))/(IF(D17="-",0,D17)))</f>
        <v>0</v>
      </c>
      <c r="I17" s="165"/>
    </row>
    <row r="18" spans="1:9" s="7" customFormat="1" ht="25.95" customHeight="1" x14ac:dyDescent="0.25">
      <c r="A18" s="157"/>
      <c r="B18" s="158" t="s">
        <v>377</v>
      </c>
      <c r="C18" s="42" t="s">
        <v>378</v>
      </c>
      <c r="D18" s="153">
        <v>0</v>
      </c>
      <c r="E18" s="154">
        <v>0</v>
      </c>
      <c r="F18" s="150">
        <f>IF((IF(D18="-",0,D18))=0,0,(IF(E18="-",0,E18))/(IF(D18="-",0,D18)))</f>
        <v>0</v>
      </c>
      <c r="G18" s="154">
        <v>0</v>
      </c>
      <c r="H18" s="152">
        <f>IF((IF(D18="-",0,D18))=0,0,(IF(G18="-",0,G18))/(IF(D18="-",0,D18)))</f>
        <v>0</v>
      </c>
      <c r="I18" s="165"/>
    </row>
    <row r="19" spans="1:9" s="7" customFormat="1" ht="13.95" customHeight="1" x14ac:dyDescent="0.25">
      <c r="A19" s="157"/>
      <c r="B19" s="158" t="s">
        <v>379</v>
      </c>
      <c r="C19" s="42" t="s">
        <v>380</v>
      </c>
      <c r="D19" s="153">
        <v>0</v>
      </c>
      <c r="E19" s="154">
        <v>0</v>
      </c>
      <c r="F19" s="150">
        <f>IF((IF(D19="-",0,D19))=0,0,(IF(E19="-",0,E19))/(IF(D19="-",0,D19)))</f>
        <v>0</v>
      </c>
      <c r="G19" s="154">
        <v>0</v>
      </c>
      <c r="H19" s="152">
        <f>IF((IF(D19="-",0,D19))=0,0,(IF(G19="-",0,G19))/(IF(D19="-",0,D19)))</f>
        <v>0</v>
      </c>
      <c r="I19" s="165"/>
    </row>
    <row r="20" spans="1:9" s="7" customFormat="1" ht="13.95" customHeight="1" x14ac:dyDescent="0.25">
      <c r="A20" s="157"/>
      <c r="B20" s="158" t="s">
        <v>381</v>
      </c>
      <c r="C20" s="42" t="s">
        <v>382</v>
      </c>
      <c r="D20" s="153">
        <v>0</v>
      </c>
      <c r="E20" s="154">
        <v>0</v>
      </c>
      <c r="F20" s="150">
        <f>IF((IF(D20="-",0,D20))=0,0,(IF(E20="-",0,E20))/(IF(D20="-",0,D20)))</f>
        <v>0</v>
      </c>
      <c r="G20" s="154">
        <v>0</v>
      </c>
      <c r="H20" s="152">
        <f>IF((IF(D20="-",0,D20))=0,0,(IF(G20="-",0,G20))/(IF(D20="-",0,D20)))</f>
        <v>0</v>
      </c>
      <c r="I20" s="165"/>
    </row>
    <row r="21" spans="1:9" s="7" customFormat="1" ht="25.95" customHeight="1" x14ac:dyDescent="0.25">
      <c r="A21" s="161"/>
      <c r="B21" s="162" t="s">
        <v>383</v>
      </c>
      <c r="C21" s="42" t="s">
        <v>384</v>
      </c>
      <c r="D21" s="153">
        <v>0</v>
      </c>
      <c r="E21" s="33" t="s">
        <v>73</v>
      </c>
      <c r="F21" s="33" t="s">
        <v>73</v>
      </c>
      <c r="G21" s="33" t="s">
        <v>73</v>
      </c>
      <c r="H21" s="77" t="s">
        <v>73</v>
      </c>
      <c r="I21" s="3"/>
    </row>
    <row r="22" spans="1:9" s="7" customFormat="1" ht="13.95" customHeight="1" x14ac:dyDescent="0.25">
      <c r="A22" s="163"/>
      <c r="B22" s="164" t="s">
        <v>385</v>
      </c>
      <c r="C22" s="42" t="s">
        <v>386</v>
      </c>
      <c r="D22" s="153">
        <v>0</v>
      </c>
      <c r="E22" s="154">
        <v>0</v>
      </c>
      <c r="F22" s="150">
        <f t="shared" ref="F22:F30" si="2">IF((IF(D22="-",0,D22))=0,0,(IF(E22="-",0,E22))/(IF(D22="-",0,D22)))</f>
        <v>0</v>
      </c>
      <c r="G22" s="154">
        <v>0</v>
      </c>
      <c r="H22" s="152">
        <f t="shared" ref="H22:H30" si="3">IF((IF(D22="-",0,D22))=0,0,(IF(G22="-",0,G22))/(IF(D22="-",0,D22)))</f>
        <v>0</v>
      </c>
      <c r="I22" s="1"/>
    </row>
    <row r="23" spans="1:9" s="7" customFormat="1" ht="25.95" customHeight="1" x14ac:dyDescent="0.25">
      <c r="A23" s="157"/>
      <c r="B23" s="158" t="s">
        <v>387</v>
      </c>
      <c r="C23" s="42" t="s">
        <v>388</v>
      </c>
      <c r="D23" s="153">
        <v>0</v>
      </c>
      <c r="E23" s="154">
        <v>0</v>
      </c>
      <c r="F23" s="150">
        <f t="shared" si="2"/>
        <v>0</v>
      </c>
      <c r="G23" s="154">
        <v>0</v>
      </c>
      <c r="H23" s="152">
        <f t="shared" si="3"/>
        <v>0</v>
      </c>
      <c r="I23" s="1"/>
    </row>
    <row r="24" spans="1:9" s="7" customFormat="1" ht="13.95" customHeight="1" x14ac:dyDescent="0.25">
      <c r="A24" s="166"/>
      <c r="B24" s="167" t="s">
        <v>389</v>
      </c>
      <c r="C24" s="42" t="s">
        <v>390</v>
      </c>
      <c r="D24" s="153">
        <v>0</v>
      </c>
      <c r="E24" s="154">
        <v>0</v>
      </c>
      <c r="F24" s="150">
        <f t="shared" si="2"/>
        <v>0</v>
      </c>
      <c r="G24" s="154">
        <v>0</v>
      </c>
      <c r="H24" s="152">
        <f t="shared" si="3"/>
        <v>0</v>
      </c>
      <c r="I24" s="1"/>
    </row>
    <row r="25" spans="1:9" s="7" customFormat="1" ht="13.95" customHeight="1" x14ac:dyDescent="0.25">
      <c r="A25" s="163"/>
      <c r="B25" s="164" t="s">
        <v>391</v>
      </c>
      <c r="C25" s="42" t="s">
        <v>392</v>
      </c>
      <c r="D25" s="153">
        <v>0</v>
      </c>
      <c r="E25" s="154">
        <v>0</v>
      </c>
      <c r="F25" s="150">
        <f t="shared" si="2"/>
        <v>0</v>
      </c>
      <c r="G25" s="154">
        <v>0</v>
      </c>
      <c r="H25" s="152">
        <f t="shared" si="3"/>
        <v>0</v>
      </c>
      <c r="I25" s="1"/>
    </row>
    <row r="26" spans="1:9" s="7" customFormat="1" ht="13.95" customHeight="1" x14ac:dyDescent="0.25">
      <c r="A26" s="163"/>
      <c r="B26" s="164" t="s">
        <v>393</v>
      </c>
      <c r="C26" s="42" t="s">
        <v>394</v>
      </c>
      <c r="D26" s="153">
        <v>0</v>
      </c>
      <c r="E26" s="154">
        <v>0</v>
      </c>
      <c r="F26" s="150">
        <f t="shared" si="2"/>
        <v>0</v>
      </c>
      <c r="G26" s="154">
        <v>0</v>
      </c>
      <c r="H26" s="152">
        <f t="shared" si="3"/>
        <v>0</v>
      </c>
      <c r="I26" s="1"/>
    </row>
    <row r="27" spans="1:9" s="7" customFormat="1" ht="25.95" customHeight="1" x14ac:dyDescent="0.25">
      <c r="A27" s="168"/>
      <c r="B27" s="169" t="s">
        <v>395</v>
      </c>
      <c r="C27" s="42" t="s">
        <v>396</v>
      </c>
      <c r="D27" s="153">
        <v>0</v>
      </c>
      <c r="E27" s="154">
        <v>0</v>
      </c>
      <c r="F27" s="150">
        <f t="shared" si="2"/>
        <v>0</v>
      </c>
      <c r="G27" s="154">
        <v>0</v>
      </c>
      <c r="H27" s="152">
        <f t="shared" si="3"/>
        <v>0</v>
      </c>
      <c r="I27" s="1"/>
    </row>
    <row r="28" spans="1:9" s="7" customFormat="1" ht="13.95" customHeight="1" x14ac:dyDescent="0.25">
      <c r="A28" s="163"/>
      <c r="B28" s="164" t="s">
        <v>397</v>
      </c>
      <c r="C28" s="42" t="s">
        <v>398</v>
      </c>
      <c r="D28" s="43">
        <v>0</v>
      </c>
      <c r="E28" s="154">
        <v>0</v>
      </c>
      <c r="F28" s="150">
        <f t="shared" si="2"/>
        <v>0</v>
      </c>
      <c r="G28" s="154">
        <v>0</v>
      </c>
      <c r="H28" s="152">
        <f t="shared" si="3"/>
        <v>0</v>
      </c>
      <c r="I28" s="1"/>
    </row>
    <row r="29" spans="1:9" s="7" customFormat="1" ht="25.95" customHeight="1" x14ac:dyDescent="0.25">
      <c r="A29" s="1"/>
      <c r="B29" s="170" t="s">
        <v>399</v>
      </c>
      <c r="C29" s="42" t="s">
        <v>400</v>
      </c>
      <c r="D29" s="153">
        <v>0</v>
      </c>
      <c r="E29" s="154">
        <v>0</v>
      </c>
      <c r="F29" s="150">
        <f t="shared" si="2"/>
        <v>0</v>
      </c>
      <c r="G29" s="154">
        <v>0</v>
      </c>
      <c r="H29" s="152">
        <f t="shared" si="3"/>
        <v>0</v>
      </c>
      <c r="I29" s="1"/>
    </row>
    <row r="30" spans="1:9" s="7" customFormat="1" ht="13.95" customHeight="1" x14ac:dyDescent="0.25">
      <c r="A30" s="163"/>
      <c r="B30" s="164" t="s">
        <v>401</v>
      </c>
      <c r="C30" s="42" t="s">
        <v>402</v>
      </c>
      <c r="D30" s="153">
        <v>0</v>
      </c>
      <c r="E30" s="154">
        <v>0</v>
      </c>
      <c r="F30" s="150">
        <f t="shared" si="2"/>
        <v>0</v>
      </c>
      <c r="G30" s="154">
        <v>0</v>
      </c>
      <c r="H30" s="152">
        <f t="shared" si="3"/>
        <v>0</v>
      </c>
      <c r="I30" s="1"/>
    </row>
    <row r="31" spans="1:9" s="7" customFormat="1" ht="25.95" customHeight="1" x14ac:dyDescent="0.25">
      <c r="A31" s="1"/>
      <c r="B31" s="170" t="s">
        <v>403</v>
      </c>
      <c r="C31" s="42" t="s">
        <v>404</v>
      </c>
      <c r="D31" s="33" t="s">
        <v>73</v>
      </c>
      <c r="E31" s="151">
        <f>IF(E32="-",0,E32) + IF(E33="-",0,E33) + IF(E34="-",0,E34)</f>
        <v>0</v>
      </c>
      <c r="F31" s="33" t="s">
        <v>73</v>
      </c>
      <c r="G31" s="151">
        <f>IF(G32="-",0,G32) + IF(G33="-",0,G33) + IF(G34="-",0,G34)</f>
        <v>0</v>
      </c>
      <c r="H31" s="77" t="s">
        <v>73</v>
      </c>
      <c r="I31" s="1"/>
    </row>
    <row r="32" spans="1:9" s="7" customFormat="1" ht="25.95" customHeight="1" x14ac:dyDescent="0.25">
      <c r="A32" s="157"/>
      <c r="B32" s="158" t="s">
        <v>405</v>
      </c>
      <c r="C32" s="42" t="s">
        <v>406</v>
      </c>
      <c r="D32" s="153">
        <v>0</v>
      </c>
      <c r="E32" s="154">
        <v>0</v>
      </c>
      <c r="F32" s="150">
        <f>IF((IF(D32="-",0,D32))=0,0,(IF(E32="-",0,E32))/(IF(D32="-",0,D32)))</f>
        <v>0</v>
      </c>
      <c r="G32" s="154">
        <v>0</v>
      </c>
      <c r="H32" s="152">
        <f>IF((IF(D32="-",0,D32))=0,0,(IF(G32="-",0,G32))/(IF(D32="-",0,D32)))</f>
        <v>0</v>
      </c>
      <c r="I32" s="1"/>
    </row>
    <row r="33" spans="1:9" s="7" customFormat="1" ht="25.95" customHeight="1" x14ac:dyDescent="0.25">
      <c r="A33" s="157"/>
      <c r="B33" s="158" t="s">
        <v>407</v>
      </c>
      <c r="C33" s="42" t="s">
        <v>408</v>
      </c>
      <c r="D33" s="153">
        <v>0</v>
      </c>
      <c r="E33" s="154">
        <v>0</v>
      </c>
      <c r="F33" s="150">
        <f>IF((IF(D33="-",0,D33))=0,0,(IF(E33="-",0,E33))/(IF(D33="-",0,D33)))</f>
        <v>0</v>
      </c>
      <c r="G33" s="154">
        <v>0</v>
      </c>
      <c r="H33" s="152">
        <f>IF((IF(D33="-",0,D33))=0,0,(IF(G33="-",0,G33))/(IF(D33="-",0,D33)))</f>
        <v>0</v>
      </c>
      <c r="I33" s="1"/>
    </row>
    <row r="34" spans="1:9" s="7" customFormat="1" ht="25.95" customHeight="1" x14ac:dyDescent="0.25">
      <c r="A34" s="157"/>
      <c r="B34" s="158" t="s">
        <v>409</v>
      </c>
      <c r="C34" s="42" t="s">
        <v>410</v>
      </c>
      <c r="D34" s="153">
        <v>0</v>
      </c>
      <c r="E34" s="154">
        <v>0</v>
      </c>
      <c r="F34" s="150">
        <f>IF((IF(D34="-",0,D34))=0,0,(IF(E34="-",0,E34))/(IF(D34="-",0,D34)))</f>
        <v>0</v>
      </c>
      <c r="G34" s="154">
        <v>0</v>
      </c>
      <c r="H34" s="152">
        <f>IF((IF(D34="-",0,D34))=0,0,(IF(G34="-",0,G34))/(IF(D34="-",0,D34)))</f>
        <v>0</v>
      </c>
      <c r="I34" s="1"/>
    </row>
    <row r="35" spans="1:9" s="7" customFormat="1" ht="25.95" customHeight="1" x14ac:dyDescent="0.25">
      <c r="A35" s="163"/>
      <c r="B35" s="164" t="s">
        <v>411</v>
      </c>
      <c r="C35" s="42" t="s">
        <v>412</v>
      </c>
      <c r="D35" s="33" t="s">
        <v>73</v>
      </c>
      <c r="E35" s="154">
        <v>0</v>
      </c>
      <c r="F35" s="33" t="s">
        <v>73</v>
      </c>
      <c r="G35" s="154">
        <v>0</v>
      </c>
      <c r="H35" s="77" t="s">
        <v>73</v>
      </c>
      <c r="I35" s="1"/>
    </row>
    <row r="36" spans="1:9" s="7" customFormat="1" ht="13.95" customHeight="1" x14ac:dyDescent="0.25">
      <c r="A36" s="157"/>
      <c r="B36" s="158" t="s">
        <v>413</v>
      </c>
      <c r="C36" s="15" t="s">
        <v>414</v>
      </c>
      <c r="D36" s="171">
        <v>0</v>
      </c>
      <c r="E36" s="172">
        <v>0</v>
      </c>
      <c r="F36" s="143">
        <f>IF((IF(D36="-",0,D36))=0,0,(IF(E36="-",0,E36))/(IF(D36="-",0,D36)))</f>
        <v>0</v>
      </c>
      <c r="G36" s="172">
        <v>0</v>
      </c>
      <c r="H36" s="144">
        <f>IF((IF(D36="-",0,D36))=0,0,(IF(G36="-",0,G36))/(IF(D36="-",0,D36)))</f>
        <v>0</v>
      </c>
      <c r="I36" s="1"/>
    </row>
    <row r="37" spans="1:9" s="7" customFormat="1" ht="13.05" customHeight="1" x14ac:dyDescent="0.25"/>
    <row r="38" spans="1:9" s="7" customFormat="1" ht="13.05" customHeight="1" x14ac:dyDescent="0.25">
      <c r="B38" s="173" t="s">
        <v>415</v>
      </c>
      <c r="C38" s="292"/>
      <c r="D38" s="292"/>
      <c r="F38" s="216"/>
      <c r="G38" s="216"/>
      <c r="H38" s="216"/>
    </row>
    <row r="39" spans="1:9" s="174" customFormat="1" ht="12" customHeight="1" x14ac:dyDescent="0.2">
      <c r="C39" s="293" t="s">
        <v>416</v>
      </c>
      <c r="D39" s="293"/>
      <c r="F39" s="294" t="s">
        <v>417</v>
      </c>
      <c r="G39" s="294"/>
      <c r="H39" s="294"/>
    </row>
    <row r="40" spans="1:9" s="7" customFormat="1" ht="13.05" customHeight="1" x14ac:dyDescent="0.25"/>
    <row r="41" spans="1:9" s="7" customFormat="1" ht="13.05" customHeight="1" x14ac:dyDescent="0.25">
      <c r="B41" s="173" t="s">
        <v>418</v>
      </c>
      <c r="C41" s="292"/>
      <c r="D41" s="292"/>
      <c r="F41" s="216"/>
      <c r="G41" s="216"/>
      <c r="H41" s="216"/>
    </row>
    <row r="42" spans="1:9" s="174" customFormat="1" ht="12" customHeight="1" x14ac:dyDescent="0.2">
      <c r="B42" s="175" t="s">
        <v>419</v>
      </c>
      <c r="C42" s="293" t="s">
        <v>416</v>
      </c>
      <c r="D42" s="293"/>
      <c r="F42" s="294" t="s">
        <v>417</v>
      </c>
      <c r="G42" s="294"/>
      <c r="H42" s="294"/>
    </row>
  </sheetData>
  <mergeCells count="10">
    <mergeCell ref="C41:D41"/>
    <mergeCell ref="F41:H41"/>
    <mergeCell ref="C42:D42"/>
    <mergeCell ref="F42:H42"/>
    <mergeCell ref="B2:H2"/>
    <mergeCell ref="A4:A7"/>
    <mergeCell ref="C38:D38"/>
    <mergeCell ref="F38:H38"/>
    <mergeCell ref="C39:D39"/>
    <mergeCell ref="F39:H39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13-1</vt:lpstr>
      <vt:lpstr>Разделы 13-2 и 13-3</vt:lpstr>
      <vt:lpstr>Раздел 13-4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2022-01-27T11:07:28Z</cp:lastPrinted>
  <dcterms:modified xsi:type="dcterms:W3CDTF">2022-01-27T11:10:38Z</dcterms:modified>
</cp:coreProperties>
</file>