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comments8.xml" ContentType="application/vnd.openxmlformats-officedocument.spreadsheetml.comments+xml"/>
  <Override PartName="/xl/drawings/vmlDrawing8.vml" ContentType="application/vnd.openxmlformats-officedocument.vmlDrawi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comments9.xml" ContentType="application/vnd.openxmlformats-officedocument.spreadsheetml.comments+xml"/>
  <Override PartName="/xl/drawings/vmlDrawing9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-1" sheetId="5" r:id="rId5"/>
    <sheet name="Раздел 10-5-2" sheetId="6" r:id="rId6"/>
    <sheet name="Раздел 10-5-3" sheetId="7" r:id="rId7"/>
    <sheet name="Раздел 10-6" sheetId="8" r:id="rId8"/>
    <sheet name="Раздел 10-7" sheetId="9" r:id="rId9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comments8.xml><?xml version="1.0" encoding="utf-8"?>
<comments xmlns="http://schemas.openxmlformats.org/spreadsheetml/2006/main">
  <authors>
    <author/>
  </authors>
  <commentList/>
</comments>
</file>

<file path=xl/comments9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<sst xmlns="http://schemas.openxmlformats.org/spreadsheetml/2006/main" count="735" uniqueCount="735">
  <si>
    <t>000000483</t>
  </si>
  <si>
    <t>ОТЧЕТ О СРЕДСТВАХ ЦЕЛЕВОГО ФИНАНСИРОВАНИЯ</t>
  </si>
  <si>
    <t>за 2021 год</t>
  </si>
  <si>
    <t>КОДЫ</t>
  </si>
  <si>
    <t>Форма № 10-АПК</t>
  </si>
  <si>
    <t>Дата (число, месяц, год)</t>
  </si>
  <si>
    <t>31</t>
  </si>
  <si>
    <t>12</t>
  </si>
  <si>
    <t>2021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</si>
  <si>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</si>
  <si>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</si>
  <si>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</si>
  <si>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</si>
  <si>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</si>
  <si>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</si>
  <si>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</si>
  <si>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</si>
  <si>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921</t>
  </si>
  <si>
    <t/>
  </si>
  <si>
    <t>Местонахождение (адрес)</t>
  </si>
  <si>
    <t>тыс. руб - 384</t>
  </si>
  <si>
    <t>В отчет включены</t>
  </si>
  <si>
    <t>Код</t>
  </si>
  <si>
    <t>Количество (ед.)</t>
  </si>
  <si>
    <t>1</t>
  </si>
  <si>
    <t>2</t>
  </si>
  <si>
    <t>3</t>
  </si>
  <si>
    <t>Организации, получившие господдержку (субсидии)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</si>
  <si>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</si>
  <si>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</t>
  </si>
  <si>
    <t>Наименование направления поддержки</t>
  </si>
  <si>
    <t>Коды</t>
  </si>
  <si>
    <t>Предусмотрено средств бюджета субъекта Российской Федерации (с учетом средств федерального бюджета) на отчетный год</t>
  </si>
  <si>
    <t>из средств бюджета субъекта Российской Федерации
 (из графы 3): предусмотрено в рамках соглашений с Минсельхозом России</t>
  </si>
  <si>
    <t>из  графы 4: федеральный бюджет</t>
  </si>
  <si>
    <t>ВСЕГО перечислено получателю (без субсидий, полученных организациями АПК по соглашениям с 
муниципальными органами власти) (гр6+гр7)</t>
  </si>
  <si>
    <t>Перечислено субсидий на условиях софинансирования из федерального бюджета </t>
  </si>
  <si>
    <t>Перечислено субсидий из регионального бюджета (без учета средств федерального бюджета)</t>
  </si>
  <si>
    <t>Остаток средств бюджета субъекта Российской Федерации (с учетом средств федерального бюджета) на отчетную дату</t>
  </si>
  <si>
    <t>СПРАВОЧНО: средства местных бюджетов, полученные организациями АПК по соглашениям получателя с муниципальными органами власти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</si>
  <si>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</si>
  <si>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</si>
  <si>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</si>
  <si>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</si>
  <si>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</si>
  <si>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</si>
  <si>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</si>
  <si>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- АПК)
(стр.101100+101200+101300+101400+101500+101600+101700+101900)</t>
  </si>
  <si>
    <t>101000</t>
  </si>
  <si>
    <t>Субсидии на поддержку отдельных подотраслей растениеводства и животноводства - всего (стр.101110+101120)</t>
  </si>
  <si>
    <t>101100</t>
  </si>
  <si>
    <t>в том числе:
субсидии на поддержку отдельных подотраслей растениеводства (включая страхование)</t>
  </si>
  <si>
    <t>101110</t>
  </si>
  <si>
    <t>субсидии на поддержку отдельных подотраслей животноводства (включая страхование)</t>
  </si>
  <si>
    <t>101120</t>
  </si>
  <si>
    <t>Субсидии на стимулирование развития приоритетных подотраслей АПК и развития малых форм хозяйствования - всего (стр.101210+101220+101230+101240+101250)</t>
  </si>
  <si>
    <t>101200</t>
  </si>
  <si>
    <t>в том числе:
субсидии на стимулирование развития приоритетных подотраслей в области растениеводства</t>
  </si>
  <si>
    <t>101210</t>
  </si>
  <si>
    <t>X</t>
  </si>
  <si>
    <t>субсидии на стимулирование развития приоритетных подотраслей в области животноводства</t>
  </si>
  <si>
    <t>101220</t>
  </si>
  <si>
    <t>субсидии на поддержку краткосрочного кредитования в АПК, включая кредитование малых форм хозяйствования, всего</t>
  </si>
  <si>
    <t>101230</t>
  </si>
  <si>
    <t>из них: гражданам, ведущим личное подсобное хозяйство</t>
  </si>
  <si>
    <t>101231</t>
  </si>
  <si>
    <t>субсидии на развитие малых форм хозяйствования (гранты),  всего (стр.101241+101242+101243)</t>
  </si>
  <si>
    <t>101240</t>
  </si>
  <si>
    <t>в том числе: 
на поддержку крестьянских (фермерских) хозяйств</t>
  </si>
  <si>
    <t>101241</t>
  </si>
  <si>
    <t>на поддержку сельскохозяйственных товаропроизводителей (гранты "Агропрогресс")  </t>
  </si>
  <si>
    <t>101242</t>
  </si>
  <si>
    <t>на поддержку сельскохозяйственных потребительских кооперативов</t>
  </si>
  <si>
    <t>101243</t>
  </si>
  <si>
    <t>на техническое перевооружение производства сельскохозяйственных товаропроизводителей в рамках приоритетных подотраслей АПК (для субъектов Российской Федерации с низким уровнем социально-экномического развития  и субъектов, входящих в состав Дальневосточного федерального округа</t>
  </si>
  <si>
    <t>101250</t>
  </si>
  <si>
    <t>Иные межбюджетные трансферты на создание системы поддержки фермеров и развитие сельской кооперации (стр.101310+101320+101330)</t>
  </si>
  <si>
    <t>101300</t>
  </si>
  <si>
    <t>101310</t>
  </si>
  <si>
    <t>101320</t>
  </si>
  <si>
    <t>на поддержку центров компетенции в сфере сельскохозяйственной кооперации и поддержки фермеров</t>
  </si>
  <si>
    <t>101330</t>
  </si>
  <si>
    <t>Субсидии (иные межбюджетные трансферты) на возмещение части процентной ставки по инвестиционным кредитам (займам) в АПК</t>
  </si>
  <si>
    <t>101400</t>
  </si>
  <si>
    <t>Субсидии (иные межбюджетные трансферты) на возмещение части  прямых понесенных затрат на создание и модернизацию объектов АПК, объектов по переработке сельскохозяйственной продукции</t>
  </si>
  <si>
    <t>101500</t>
  </si>
  <si>
    <t>Ведомственная программа "Развитие мелиоративного комплекса России"</t>
  </si>
  <si>
    <t>101600</t>
  </si>
  <si>
    <t>Государственная программа "Комплексное развитие сельских территорий"</t>
  </si>
  <si>
    <t>101700</t>
  </si>
  <si>
    <t>Прочие субсидии (стр.101910+101920+101921+101930)</t>
  </si>
  <si>
    <t>101900</t>
  </si>
  <si>
    <t>в том числе: 
субсидии, полученные в рамках мероприятий  по иным государственным программам, федеральным проектам и прочим субсидиям из федерального бюджета, в том числе на условиях софинансирования  (стр.101911+101912+101913+101914+101915+101916+101917+101919)</t>
  </si>
  <si>
    <t>101910</t>
  </si>
  <si>
    <t>в том числе: 
мероприятия в области мелиорации земель сельскохозяйственного назначения (Федеральный проект "Экспорт продукции агропромышленного комплекса")</t>
  </si>
  <si>
    <t>101911</t>
  </si>
  <si>
    <t>субсидии на транспортировку сельскохозяйственной и продовольственной продукции, полученные в рамках соглашений с Российским экспортным центром (Федеральный проект "Экспорт продукции агропромышленного комплекса")</t>
  </si>
  <si>
    <t>101912</t>
  </si>
  <si>
    <t>субсидии на стимулирование увеличения производства масличных культур (рапс и соя) (Федеральный проект "Экспорт продукции агропромышленного комплекса")</t>
  </si>
  <si>
    <t>101913</t>
  </si>
  <si>
    <t>средства, полученные в рамках индивидуальных программ развития регионов</t>
  </si>
  <si>
    <t>101914</t>
  </si>
  <si>
    <t>гранты в форме субсидий на реализацию комплексных научно-технических проектов в АПК (средства, полученные от Минсельхоза РФ)</t>
  </si>
  <si>
    <t>101915</t>
  </si>
  <si>
    <t>субсидии (иные межбюджетные трансферты) предприятиям пищевой и перерабатывающей промышленности</t>
  </si>
  <si>
    <t>101916</t>
  </si>
  <si>
    <t>субсидии (иные межбюджетные трансферты) производителям зерновых культур на возмещение части затрат на производство и реализацию зерновых культур</t>
  </si>
  <si>
    <t>101917</t>
  </si>
  <si>
    <t>программы и мероприятия  по иным государственным программам, федеральным проектам и прочим субсидиям с софинансированием из федерального бюджета</t>
  </si>
  <si>
    <t>101919</t>
  </si>
  <si>
    <t>субсидии (иные межбюджетные трансферты) по чрезвычайным ситуациям</t>
  </si>
  <si>
    <t>101920</t>
  </si>
  <si>
    <t>субсидии на приобретение кормов для молочного крупного рогатого скота</t>
  </si>
  <si>
    <t>101921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</si>
  <si>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</si>
  <si>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101930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</si>
  <si>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</si>
  <si>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</si>
  <si>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</si>
  <si>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 вида продукции</t>
  </si>
  <si>
    <t>Субсидии на поддержку отдельных подотраслей растениеводства и животноводства
 (компенсирующая субсидия)</t>
  </si>
  <si>
    <t>Субсидии на развитие приоритетных подотраслей АПК и развитие МФХ (стимулирующая субсидия), перечислено субсидий на условиях софинансирования из федерального бюджета</t>
  </si>
  <si>
    <t>Субсидии (иные межбюджетные трансферты) производителям зерновых культур на возмещение части затрат на производство и реализацию зерновых культур, перечислено субсидий на условиях софинансирования из федерального бюджета</t>
  </si>
  <si>
    <t>СПРАВОЧНО: средства местных бюджетов, полученных организациями АПК 
по соглашениям получателя 
с муниципальными органами власти</t>
  </si>
  <si>
    <t>Перечислено субсидий на условиях софинансирования из федерального бюджета (гр4+гр5+гр6+гр7)</t>
  </si>
  <si>
    <t>в том числе:</t>
  </si>
  <si>
    <t>поддержка элитного семеноводства</t>
  </si>
  <si>
    <t>приобретение семян кормовых культур для районов Крайнего Севера, низкопродуктивная пашня</t>
  </si>
  <si>
    <t>на возмещение части затрат на уплату страховых премий, начисленных по договорам сельскохозяйствен- ного страхования</t>
  </si>
  <si>
    <t>агротехнологичес-    кие работы в области растениеводства сельскохозяйствен- ных культур</t>
  </si>
  <si>
    <t>10</t>
  </si>
  <si>
    <t>11</t>
  </si>
  <si>
    <t>Строки 102930, 102931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 </t>
  </si>
  <si>
    <t>102930</t>
  </si>
  <si>
    <t>в том числе: 
предусмотрено лимитов бюджетных обязательств на отчетный год за счет средств федерального бюджета</t>
  </si>
  <si>
    <t>102931</t>
  </si>
  <si>
    <t>Программы и мероприятия в области растениеводства, всего 
(стр.102100+102200+102300+102400)</t>
  </si>
  <si>
    <t>102000</t>
  </si>
  <si>
    <t>1. Распределено на площади сельскохозяйственных культур: (стр.102110+102120+102130+102140+102150+102160+102170+102180+102191+102192)</t>
  </si>
  <si>
    <t>102100</t>
  </si>
  <si>
    <t>зерновые и зернобобовые культуры на зерно и семена (стр.102111+102112+102113+102119)</t>
  </si>
  <si>
    <t>102110</t>
  </si>
  <si>
    <t>в том числе: пшеница (озимая и яровая)</t>
  </si>
  <si>
    <t>102111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</si>
  <si>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</si>
  <si>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</si>
  <si>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</si>
  <si>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</si>
  <si>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</si>
  <si>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</si>
  <si>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прочие зерновые и зернобобовые культуры, не включенные в другие группировки, на зерно и семена</t>
  </si>
  <si>
    <t>102119</t>
  </si>
  <si>
    <t>из них: рожь</t>
  </si>
  <si>
    <t>102119.1</t>
  </si>
  <si>
    <t>ячмень</t>
  </si>
  <si>
    <t>102119.2</t>
  </si>
  <si>
    <t>рис</t>
  </si>
  <si>
    <t>102120</t>
  </si>
  <si>
    <t>масличные культуры  (стр.102131+102132+102133+102134)</t>
  </si>
  <si>
    <t>102130</t>
  </si>
  <si>
    <t>в том числе: 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</si>
  <si>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</si>
  <si>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</si>
  <si>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</si>
  <si>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</si>
  <si>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</si>
  <si>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</si>
  <si>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</si>
  <si>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</si>
  <si>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</si>
  <si>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
(стр.102141+102142+102143+102144+102145+102149)</t>
  </si>
  <si>
    <t>102140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</si>
  <si>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</si>
  <si>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</si>
  <si>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</si>
  <si>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</si>
  <si>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</si>
  <si>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</si>
  <si>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</si>
  <si>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</si>
  <si>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свекла сахарная (товарная)</t>
  </si>
  <si>
    <t>102144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</si>
  <si>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</si>
  <si>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</si>
  <si>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</si>
  <si>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</si>
  <si>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</si>
  <si>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</si>
  <si>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(лен-долгунец, техническая конопля, 
хлопок-сырец, прочие) (стр.102151+102152+102153)</t>
  </si>
  <si>
    <t>102150</t>
  </si>
  <si>
    <t>в том числе:
лен-долгунец</t>
  </si>
  <si>
    <t>102151</t>
  </si>
  <si>
    <t>техническая конопля</t>
  </si>
  <si>
    <t>102152</t>
  </si>
  <si>
    <t>хлопок-сырец, 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</si>
  <si>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</si>
  <si>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</si>
  <si>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</si>
  <si>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на приобретение семян кормовых культур (Крайний Север)</t>
  </si>
  <si>
    <t>102161</t>
  </si>
  <si>
    <t>многолетние насаждения (плодовые и ягодные, включая виноградники) 
(стр.102171+102172+102173+102174+102175+102179)</t>
  </si>
  <si>
    <t>102170</t>
  </si>
  <si>
    <t>в том числе: 
виноградники</t>
  </si>
  <si>
    <t>102171</t>
  </si>
  <si>
    <t>из них: в плодоносящем возрасте</t>
  </si>
  <si>
    <t>102171.1</t>
  </si>
  <si>
    <t>яблони</t>
  </si>
  <si>
    <t>102172</t>
  </si>
  <si>
    <t>102172.1</t>
  </si>
  <si>
    <t>земляника (клубника)</t>
  </si>
  <si>
    <t>102173</t>
  </si>
  <si>
    <t>питомники многолетних насаждений, включая виноградники (стр.102174.1+102174.2+102174.3)</t>
  </si>
  <si>
    <t>102174</t>
  </si>
  <si>
    <t>питомники семечковых и косточковых культур</t>
  </si>
  <si>
    <t>102174.1</t>
  </si>
  <si>
    <t>виноградные питомники</t>
  </si>
  <si>
    <t>102174.2</t>
  </si>
  <si>
    <t>питомники прочих многолетних насаждений</t>
  </si>
  <si>
    <t>102174.3</t>
  </si>
  <si>
    <t>раскорчевка выбывших из эксплуатации старых садов и рекультивация раскорчеванных площадей (стр.102175.1+102175.2+102175.3)</t>
  </si>
  <si>
    <t>102175</t>
  </si>
  <si>
    <t>из них: виноградники</t>
  </si>
  <si>
    <t>102175.1</t>
  </si>
  <si>
    <t>102175.2</t>
  </si>
  <si>
    <t>прочие многолетние насаждения</t>
  </si>
  <si>
    <t>102175.3</t>
  </si>
  <si>
    <t>прочие семечковые и косточковые культуры (груша, айва, абрикос, персик, нектарин, слива, вишня, терн, черешня, алыча, барбарис, кизил, прочие); прочие плодовые деревья и кустарники, хмельники, не включенные в другие группировки</t>
  </si>
  <si>
    <t>102179</t>
  </si>
  <si>
    <t>из них: прочие семечковые и косточковые культуры</t>
  </si>
  <si>
    <t>102179.1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</si>
  <si>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</si>
  <si>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</si>
  <si>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</si>
  <si>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</si>
  <si>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низкопродуктивная пашня (чистые пары)</t>
  </si>
  <si>
    <t>102192</t>
  </si>
  <si>
    <t>2. Распределено на продукцию растениеводства (сырье):
(стр.102210+102220+102230+102240+102250+102255+102256+102260+102270+102290)</t>
  </si>
  <si>
    <t>102200</t>
  </si>
  <si>
    <t>зерно и семена зерновых и зернобобовых культур (стр.102211+102212+102213+102219)</t>
  </si>
  <si>
    <t>102210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</si>
  <si>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</si>
  <si>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</si>
  <si>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</si>
  <si>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</si>
  <si>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</si>
  <si>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</si>
  <si>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прочих зерновых и зернобобовых культур, не включенных в другие группировки</t>
  </si>
  <si>
    <t>102219</t>
  </si>
  <si>
    <t>из них: зерно ржи</t>
  </si>
  <si>
    <t>102219.1</t>
  </si>
  <si>
    <t>зерно ячменя кормового</t>
  </si>
  <si>
    <t>102219.2</t>
  </si>
  <si>
    <t>зерно нешелушеного риса</t>
  </si>
  <si>
    <t>102220</t>
  </si>
  <si>
    <t>семена масличных культур для посева и переработки 
(стр.102231+102232+102233+102234)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</si>
  <si>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</si>
  <si>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</si>
  <si>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</si>
  <si>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</si>
  <si>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</si>
  <si>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</si>
  <si>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</si>
  <si>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</si>
  <si>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</si>
  <si>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
(стр.102241+102242+102243+102244+102249)</t>
  </si>
  <si>
    <t>102240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</si>
  <si>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</si>
  <si>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</si>
  <si>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</si>
  <si>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</si>
  <si>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</si>
  <si>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</si>
  <si>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 в том числе в пересчете на льнотресту)</t>
  </si>
  <si>
    <t>102250</t>
  </si>
  <si>
    <t>волокно и соломка технической конопли (в том числе в пересчете на конопляную тресту)</t>
  </si>
  <si>
    <t>102255</t>
  </si>
  <si>
    <t>хлопок-сырец</t>
  </si>
  <si>
    <t>102256</t>
  </si>
  <si>
    <t>корма</t>
  </si>
  <si>
    <t>102260</t>
  </si>
  <si>
    <t>плоды многолетних культур и виноград (стр.102271+102272+102273+102274)</t>
  </si>
  <si>
    <t>102270</t>
  </si>
  <si>
    <t>в том числе:
виноград (включая виноматериал из винограда собственного производства)</t>
  </si>
  <si>
    <t>102271</t>
  </si>
  <si>
    <t>яблоки</t>
  </si>
  <si>
    <t>102272</t>
  </si>
  <si>
    <t>102273</t>
  </si>
  <si>
    <t>прочие плоды (семечковые, косточковые, ягодники (кустарниковые), прочие)</t>
  </si>
  <si>
    <t>102274</t>
  </si>
  <si>
    <t>из них: прочие плоды семечковых и косточковых культур</t>
  </si>
  <si>
    <t>102274.1</t>
  </si>
  <si>
    <t>прочая продукция растениводства, не включенная в другие группировки</t>
  </si>
  <si>
    <t>102290</t>
  </si>
  <si>
    <t>3. Cумма средств государственной поддержки, не распределенная по видам культур или видам продукции в растениеводстве</t>
  </si>
  <si>
    <t>102300</t>
  </si>
  <si>
    <t>4. Субсидии на стимулирование приоритетных подотраслей агропромышленного комплекса на производство продукции глубокой переработки зерна</t>
  </si>
  <si>
    <t>102400</t>
  </si>
  <si>
    <t>5. СПРАВОЧНО: средства, полученние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2017-2025 годы</t>
  </si>
  <si>
    <t>102500</t>
  </si>
  <si>
    <t>Раздел 10-3. Государственная поддержка текущей деятельности в области животноводства</t>
  </si>
  <si>
    <t>Наименование животных/ вида продукции</t>
  </si>
  <si>
    <t>СПРАВОЧНО: средства местных бюджетов, полученных организациями АПК 
по соглашениям получателя с 
муниципаль-
ными органами власти</t>
  </si>
  <si>
    <t>поддержка племенного животноводства</t>
  </si>
  <si>
    <t>развитие традиционных подотраслей животноводства 
(в т.ч. северное оленеводство, мараловодство, мясное табунное коневодство, производство шерсти)</t>
  </si>
  <si>
    <t>на возмещение части затрат на уплату страховых премии, начисленных по договорам сельскохозяйствен- ного страхования</t>
  </si>
  <si>
    <t> поддержка производства молока</t>
  </si>
  <si>
    <t>Строки 103930, 103931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 </t>
  </si>
  <si>
    <t>103930</t>
  </si>
  <si>
    <t>103931</t>
  </si>
  <si>
    <t>Программы и мероприятия в области животноводства, всего 
(стр.103100+103200+103300+103400)</t>
  </si>
  <si>
    <t>103000</t>
  </si>
  <si>
    <t>1. Распределено на поголовье сельскохозяйственных животных и птицы:
(стр.103110+103120+103130+103140+103150+103180+103190)</t>
  </si>
  <si>
    <t>103100</t>
  </si>
  <si>
    <t>скот крупный рогатый живой молочного и мясного направления, включая прочий (стр.103111+103112+103113+103114+103119)</t>
  </si>
  <si>
    <t>103110</t>
  </si>
  <si>
    <t>в том числе: 
коровы молочного стада, быки-производители молочного стада</t>
  </si>
  <si>
    <t>103111</t>
  </si>
  <si>
    <t>скот на выращивании и откорме, телята и молодняк крупного рогатого скота молочного направления</t>
  </si>
  <si>
    <t>103112</t>
  </si>
  <si>
    <t>маточное поголовье, быки производители крупного рогатого скота мясного направления</t>
  </si>
  <si>
    <t>103113</t>
  </si>
  <si>
    <t>скот на выращивании и откорме, телята и молодняк крупного рогатого скота мясного направления</t>
  </si>
  <si>
    <t>103114</t>
  </si>
  <si>
    <t>скот крупный рогатый прочий (буйволы, волы, яки, зебу, прочий скот крупный рогатый живой), включая телят и молодняк</t>
  </si>
  <si>
    <t>103119</t>
  </si>
  <si>
    <t>свиньи живые (стр.103121+103122)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</si>
  <si>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</si>
  <si>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</si>
  <si>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</si>
  <si>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</si>
  <si>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</si>
  <si>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 (стр.103131+103132+103133)</t>
  </si>
  <si>
    <t>103130</t>
  </si>
  <si>
    <t>в том числе:
овцы и козы мясных пород (на мясо)</t>
  </si>
  <si>
    <t>103131</t>
  </si>
  <si>
    <t>справочно из строки 103131 - маточное поголовье овец и коз</t>
  </si>
  <si>
    <t>103131.1</t>
  </si>
  <si>
    <t>овцы тонкорунных, полутонкорунных, грубошерстных, полугрубошерстных и прочих пород и козы (на шерсть)</t>
  </si>
  <si>
    <t>103132</t>
  </si>
  <si>
    <t>справочно из строки 103132 - маточное поголовье овец и коз</t>
  </si>
  <si>
    <t>103132.1</t>
  </si>
  <si>
    <t>овцематки, козоматки (на молоко)</t>
  </si>
  <si>
    <t>103133</t>
  </si>
  <si>
    <t>лошади и прочие животные семейства лошадиных живые 
(стр.103141+103142+103143+103144)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</si>
  <si>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</si>
  <si>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</si>
  <si>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</si>
  <si>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</si>
  <si>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</si>
  <si>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 (лошади прочие, пони, ослы, мулы, лошаки)</t>
  </si>
  <si>
    <t>103143</t>
  </si>
  <si>
    <t>мясные табунные лошади</t>
  </si>
  <si>
    <t>103144</t>
  </si>
  <si>
    <t>птица сельскохозяйственная живая (стр.103151+103152)</t>
  </si>
  <si>
    <t>103150</t>
  </si>
  <si>
    <t>в том числе: 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</si>
  <si>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</si>
  <si>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</si>
  <si>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</si>
  <si>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</si>
  <si>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</si>
  <si>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</si>
  <si>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</si>
  <si>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
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</si>
  <si>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</si>
  <si>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</si>
  <si>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</si>
  <si>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
(стр.103193+103194+103195+103199)</t>
  </si>
  <si>
    <t>103190</t>
  </si>
  <si>
    <t>в том числе:
олени (стр.103193.1+103193.2+103193.3)</t>
  </si>
  <si>
    <t>103193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</si>
  <si>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</si>
  <si>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</si>
  <si>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</si>
  <si>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</si>
  <si>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</si>
  <si>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</si>
  <si>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соболя,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</si>
  <si>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</si>
  <si>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</si>
  <si>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</si>
  <si>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</si>
  <si>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</si>
  <si>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</si>
  <si>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103199</t>
  </si>
  <si>
    <t>2. Распределено на продукцию животноводства (сырье):
(стр.103210+103220+103230+103240+103250+103290)</t>
  </si>
  <si>
    <t>103200</t>
  </si>
  <si>
    <t>молоко сырое (стр.103211+103212+103213)</t>
  </si>
  <si>
    <t>103210</t>
  </si>
  <si>
    <t>в том числе: 
молоко сырое коровье</t>
  </si>
  <si>
    <t>103211</t>
  </si>
  <si>
    <t>молоко сырое козье</t>
  </si>
  <si>
    <t>103212</t>
  </si>
  <si>
    <t>молоко сырое прочих животных (кроме коровьего и козьего)</t>
  </si>
  <si>
    <t>103213</t>
  </si>
  <si>
    <t>яйца (стр.103221+103222+103223)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</si>
  <si>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</si>
  <si>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</si>
  <si>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</si>
  <si>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</si>
  <si>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</si>
  <si>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</si>
  <si>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</si>
  <si>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</si>
  <si>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</si>
  <si>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в том числе:
тонкая и полутонкая шерсть</t>
  </si>
  <si>
    <t>103231</t>
  </si>
  <si>
    <t>скот и птица в живой массе, в том числе для убоя 
(стр.103241+103242+103243+103244+103245+103249)</t>
  </si>
  <si>
    <t>103240</t>
  </si>
  <si>
    <t>в том числе: 
крупный рогатый скот, в том числе для убоя</t>
  </si>
  <si>
    <t>103241</t>
  </si>
  <si>
    <t>овцы и козы, в том числе для убоя</t>
  </si>
  <si>
    <t>103242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</si>
  <si>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</si>
  <si>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</si>
  <si>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</si>
  <si>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</si>
  <si>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</si>
  <si>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</si>
  <si>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</si>
  <si>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</si>
  <si>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птицы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</si>
  <si>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</si>
  <si>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</si>
  <si>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</si>
  <si>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</si>
  <si>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
и птицы либо на продукцию животноводства</t>
  </si>
  <si>
    <t>103300</t>
  </si>
  <si>
    <t>4. Субсидии на переработку молока сырого крупного рогатого скота, козьего и овечьего на пищевую продукцию</t>
  </si>
  <si>
    <t>103400</t>
  </si>
  <si>
    <t>Раздел 10-4. Государственная поддержка краткосрочного кредитования</t>
  </si>
  <si>
    <t>Направления использования субсидируемого кредита</t>
  </si>
  <si>
    <t>СПРАВОЧНО: средства местных бюджетов, полученных организациями АПК 
по соглашениям получателей с 
муниципальными органами власти</t>
  </si>
  <si>
    <t>Строки 104930, 104931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 </t>
  </si>
  <si>
    <t>104930</t>
  </si>
  <si>
    <t>104931</t>
  </si>
  <si>
    <t>Государственная поддержка краткосрочного кредитования в сельском хозяйстве, всего 
(стр.104400+104500)</t>
  </si>
  <si>
    <t>104000</t>
  </si>
  <si>
    <t>1. Краткосрочные, среднесрочные и долгосрочные кредиты (займы), привлеченные малыми формами хозяйствования в рамках стимулирующей субсидии: 
(стр.104410+104420+104430+104440)</t>
  </si>
  <si>
    <t>104400</t>
  </si>
  <si>
    <t>в том числе: 
гражданам, ведущим личное подсобное хозяйство (заполняется уполномоченным органом субъекта Российской Федерации в сводном отчете)</t>
  </si>
  <si>
    <t>104410</t>
  </si>
  <si>
    <t>крестьянским (фермерским) хозяйствам, включая индивидуальных предпринимателей</t>
  </si>
  <si>
    <t>104420</t>
  </si>
  <si>
    <t>сельскохозяственным потребительским кооперативам</t>
  </si>
  <si>
    <t>104430</t>
  </si>
  <si>
    <t>по инвестиционным кредитам (займам), полученным на строительство жилья для граждан, проживающих и работающих в сельской местности</t>
  </si>
  <si>
    <t>104440</t>
  </si>
  <si>
    <t>2. Краткосрочные кредиты (займы), привлеченные прочими заемщиками (за исключением малых форм хозяйствования):
(стр.104511+104521+104531+104541)</t>
  </si>
  <si>
    <t>104500</t>
  </si>
  <si>
    <t>в том числе:
растениеводство</t>
  </si>
  <si>
    <t>104511</t>
  </si>
  <si>
    <t>животноводство</t>
  </si>
  <si>
    <t>104521</t>
  </si>
  <si>
    <t>переработка сельскохозяйственного сырья</t>
  </si>
  <si>
    <t>104531</t>
  </si>
  <si>
    <t>прочие направления, не включенные в другие группировки</t>
  </si>
  <si>
    <t>104541</t>
  </si>
  <si>
    <t>Раздел 10-5. Государственная поддержка малых форм хозяйствования (гранты)</t>
  </si>
  <si>
    <t>Наименование направления деятельности</t>
  </si>
  <si>
    <t>Перечислено субсидий на условиях софинансирования из федерального бюджета</t>
  </si>
  <si>
    <t>Стимулирующая субсидия - "Грант на развитие семейной фермы"</t>
  </si>
  <si>
    <t>Гранты МФХ - "Агропрогресс" 
(за исключением КФХ, ИП, СПоК)</t>
  </si>
  <si>
    <t>Субсидии на создание системы поддержки фермеров - грант "Агростартап" (в том числе средства федерального бюджета)</t>
  </si>
  <si>
    <t>Строки 105930, 105931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 </t>
  </si>
  <si>
    <t>105930</t>
  </si>
  <si>
    <t>в том числе: предусмотрено лимитов бюджетных обязательств на отчетный год за счет средств федерального бюджета</t>
  </si>
  <si>
    <t>105931</t>
  </si>
  <si>
    <t>1. Государственная поддержка крестьянских (фермерских) хозяйств, индивидуальных предринимателей и сельхозтоваропроизводителей, включенных в единый реестр субъектов малого и среднего предпринимательства, всего (стр.105110+105120+105130+105140+105150+105160+105170+105180+105190+105199)</t>
  </si>
  <si>
    <t>105100</t>
  </si>
  <si>
    <t>на развитие деятельности в области растениеводства 
(стр.105111+105112+105113+105114+105115+105116+105117+105119)</t>
  </si>
  <si>
    <t>105110</t>
  </si>
  <si>
    <t>в том числе:
выращивание зерновых (кроме риса), зернобобовых культур и семян масличных культур на зерно и семена</t>
  </si>
  <si>
    <t>105111</t>
  </si>
  <si>
    <t>выращивание риса</t>
  </si>
  <si>
    <t>105112</t>
  </si>
  <si>
    <t>выращивание овощей, бахчевых, корнеплодных 
и клубнеплодных культур, грибов и трюфелей</t>
  </si>
  <si>
    <t>105113</t>
  </si>
  <si>
    <t>выращивание волокнистых прядильных культур</t>
  </si>
  <si>
    <t>105114</t>
  </si>
  <si>
    <t>выращивание кормовых культур (однолетние и многолетние травы на корм; кукуруза на корм; кормовые корнеплоды и клубнеплоды)</t>
  </si>
  <si>
    <t>105115</t>
  </si>
  <si>
    <t>выращивание и уход за многолетними насаждениями (плодовые и ягодные, включая виноградники)</t>
  </si>
  <si>
    <t>105116</t>
  </si>
  <si>
    <t>выращивание рассады</t>
  </si>
  <si>
    <t>105117</t>
  </si>
  <si>
    <t>выращивание прочих культур, не включенных в другие группировки</t>
  </si>
  <si>
    <t>105119</t>
  </si>
  <si>
    <t>на развитие деятельности в области животноводства 
(стр.105121+105122+105123+105124+105125+105126+105129)</t>
  </si>
  <si>
    <t>105120</t>
  </si>
  <si>
    <t>в том числе:
разведение молочного крупного рогатого скота, производство сырого молока</t>
  </si>
  <si>
    <t>105121</t>
  </si>
  <si>
    <t>разведение мясного крупного рогатого скота</t>
  </si>
  <si>
    <t>105122</t>
  </si>
  <si>
    <t>выращивание и разведение свиней</t>
  </si>
  <si>
    <t>105123</t>
  </si>
  <si>
    <t>разведение овец и коз</t>
  </si>
  <si>
    <t>105124</t>
  </si>
  <si>
    <t>разведение лошадей и прочих животных семейства лошадиных</t>
  </si>
  <si>
    <t>105125</t>
  </si>
  <si>
    <t>разведение сельскохозяйственной птицы</t>
  </si>
  <si>
    <t>105126</t>
  </si>
  <si>
    <t>разведение прочих животных (стр.105129.1+105129.2+105129.3+105129.9)</t>
  </si>
  <si>
    <t>105129</t>
  </si>
  <si>
    <t>из них: пчеловодство</t>
  </si>
  <si>
    <t>105129.1</t>
  </si>
  <si>
    <t>разведение кроликов и прочих пушных зверей на фермах</t>
  </si>
  <si>
    <t>105129.2</t>
  </si>
  <si>
    <t>разведение домашних северных оленей</t>
  </si>
  <si>
    <t>105129.3</t>
  </si>
  <si>
    <t>разведение прочих животных, не включенных в другие группировки</t>
  </si>
  <si>
    <t>105129.9</t>
  </si>
  <si>
    <t>на развитие прочих направлений деятельности в области сельского хозяйства (смешанное сельское хозяйство)</t>
  </si>
  <si>
    <t>105130</t>
  </si>
  <si>
    <t>на развитие деятельности по переработке сельскохозяйственной продукции</t>
  </si>
  <si>
    <t>105140</t>
  </si>
  <si>
    <t>на развитие деятельности по оказанию услуг в области растениеводства, животноводства, рыбоводства и переработки сельскохозяйственной продукции, кроме ветеринарных услуг</t>
  </si>
  <si>
    <t>105150</t>
  </si>
  <si>
    <t>на разработку проектной документации для строительства (реконструкции) или модернизации объектов для производства, хранения  и переработки с/х продукции</t>
  </si>
  <si>
    <t>105160</t>
  </si>
  <si>
    <t>на приобретение, строительство, реконструкцию, капитальный ремонт или модернизацию объектов для производства, хранения и переработки сельскохозяйственной продукции</t>
  </si>
  <si>
    <t>105170</t>
  </si>
  <si>
    <t>на комплектацию объектов для производства. хранения и переработки сельскохозяйственной продукции оборудованием, сельскохозяйственной техникой и специализированным транспортом и их монтаж</t>
  </si>
  <si>
    <t>105180</t>
  </si>
  <si>
    <t>на приобретение автономных источников электро- и газоснабжения, обустройство автономных источников водоснабжения</t>
  </si>
  <si>
    <t>105190</t>
  </si>
  <si>
    <t>прочие направления государственной поддержки крестьянских фермерских хозяйств</t>
  </si>
  <si>
    <t>105199</t>
  </si>
  <si>
    <t>Гранты СПОК на развитие материально-технической базы в рамках стимулирующей субсидии</t>
  </si>
  <si>
    <t>Субсидии СПОК на развитие сельской кооперации на возмещение части затрат, понесенных в текущем финансовом году </t>
  </si>
  <si>
    <t>Строки 105950, 105951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 </t>
  </si>
  <si>
    <t>105950</t>
  </si>
  <si>
    <t>     в том числе: предусмотрено лимитов бюджетных обязательств на отчетный год за счет
     средств федерального бюджета</t>
  </si>
  <si>
    <t>105951</t>
  </si>
  <si>
    <t>2. Государственная поддержка сельскохозяйственных потребительских кооперативов, всего
(стр.105210+105220+105230+105240+105250+105260+105270+105280+105281+105290)</t>
  </si>
  <si>
    <t>105200</t>
  </si>
  <si>
    <t>приобретение, строительство, ремонт, реконструкция или модернизация производственных объектов по заготовке, хранению, подработке, переработке, сортировке, убою, первичной переработке и подготовке к реализаци и реализации сельскохозяйственной продукции, дикорастущих плодов, ягод, орехов, грибов, семян и подобных лесных ресурсов и продуктов переработки. указанной продукции и ресурсов</t>
  </si>
  <si>
    <t>105210</t>
  </si>
  <si>
    <t>приобретение и монтаж оборудования и техники для производственных объектов, предназначенных для заготовки, хранения, подработки, переработки, сортировки, убоя, первичной переработки, охлаждения, подготовки к реализации, погрузки, разгрузки сельскохозяйственной продукции, траспортировки и реализации дикорастущих пищевых ресурсов и продуктов переработки указанных продукции и ресурсов, а также на приобретение оборудования для лабораторного анализа качества сельскохозяйственной продукции для оснащения лабораторий производственного контроля качества и безопасности выпускаемой (производимой и перерабатывемой) продукции и проведения государственной ветеринарно-санитарной экспертизы</t>
  </si>
  <si>
    <t>105220</t>
  </si>
  <si>
    <t>приобретение специализированного транспорта, фургонов, прицепов, полуприцепов, вагонов, контейнеров для транспортировки, обеспечения сохранности при перевозке и реализации сельскохозяйственной продукции, дикорастущих пищевых ресурсов и продуктов переработки указанной продукции</t>
  </si>
  <si>
    <t>105230</t>
  </si>
  <si>
    <t>приобретение и монтаж оборудования для рыбоводной инфраструктуры и аквакультуры (товарного рыбоводстьва) </t>
  </si>
  <si>
    <t>105240</t>
  </si>
  <si>
    <t>приобретение имущества в целях последующей передачи (реализации) приобретенного имущества в собственность членов сельскохозяйственного потребительского кооператива</t>
  </si>
  <si>
    <t>105250</t>
  </si>
  <si>
    <t>закупка сельскохозяйственной продукции у членов сельскохозяйственного кооператива</t>
  </si>
  <si>
    <t>105260</t>
  </si>
  <si>
    <t>приобретение крупного рогатого скота в целях замены крупного рогатогно скота, больного или инфицированного лейкозом</t>
  </si>
  <si>
    <t>105270</t>
  </si>
  <si>
    <t>на доставку и монтаж оборудования, техники и специализированного транспорта в случае, если потребительский кооператив осуществляет деятельнось в субъектах РФ, относящихся к районам Крайнего Севера и приравненных к ним местностям</t>
  </si>
  <si>
    <t>105280</t>
  </si>
  <si>
    <t>приобретение и монтаж оборудования и техники для производственных объектов, предназначенных для первичной переработки льна и (или) конопли</t>
  </si>
  <si>
    <t>105281</t>
  </si>
  <si>
    <t>прочие направления государственной поддержки сельскохозяйственных потребительских кооперативов</t>
  </si>
  <si>
    <t>105290</t>
  </si>
  <si>
    <t>Субсидии Центрам компетенции на возмещение части затрат, понесенных в текущем финансовом году (в том числе средства федерального бюджета), перечислено субсидий на условиях софинансирования из федерального бюджета</t>
  </si>
  <si>
    <t>Строки 105970, 105971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 </t>
  </si>
  <si>
    <t>105970</t>
  </si>
  <si>
    <t>105971</t>
  </si>
  <si>
    <t>3. Государственная 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</si>
  <si>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105300</t>
  </si>
  <si>
    <t>Раздел 10-6. Государственная поддержка инвестиционной деятельности в  АПК</t>
  </si>
  <si>
    <t>Направления инвестирования</t>
  </si>
  <si>
    <t>СПРАВОЧНО: средства местных бюджетов, полученных организациями АПК 
по соглашениям получателям с муниципальными органами власти</t>
  </si>
  <si>
    <t>Строки 106930, 106931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 </t>
  </si>
  <si>
    <t>106930</t>
  </si>
  <si>
    <t>106931</t>
  </si>
  <si>
    <t>1. На возмещение части процентной ставки по инвестиционным кредитам (займам) в АПК 
(стр.106110+106120+106130+106140+106190)*</t>
  </si>
  <si>
    <t>106100</t>
  </si>
  <si>
    <t>направления инвестирования в области производства продукции растениеводства </t>
  </si>
  <si>
    <t>106110</t>
  </si>
  <si>
    <t>направления инвестирования в области производства продукции животноводства </t>
  </si>
  <si>
    <t>106120</t>
  </si>
  <si>
    <t>направления инвестирования в области переработки продукции растениеводства и животноводства </t>
  </si>
  <si>
    <t>106130</t>
  </si>
  <si>
    <t>направления инвестирования в области хранения и логистического обеспечения растениеводства и животноводства </t>
  </si>
  <si>
    <t>106140</t>
  </si>
  <si>
    <t>прочие направления инвестирования, не включенные в другие группировки</t>
  </si>
  <si>
    <t>106190</t>
  </si>
  <si>
    <t>Строки 106950, 106951, ЗАПОЛНЯЮТСЯ СУБЪЕКТОМ РОССИЙСКОЙ ФЕДЕРАЦИИ (СВОДНО):
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</si>
  <si>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106950</t>
  </si>
  <si>
    <t>106951</t>
  </si>
  <si>
    <t>2. На возмещение части  прямых понесенных затрат на создание и модернизацию объектов АПК включая приобретение техники и (или) оборудования 
(стр. 106241+106242+106243+106244+106245+106246+106247+106248+106249+106290)</t>
  </si>
  <si>
    <t>106200</t>
  </si>
  <si>
    <t>животноводческие комплексы молочного направления (молочные фермы)</t>
  </si>
  <si>
    <t>106241</t>
  </si>
  <si>
    <t>селекционно-семеноводческие центры в растениеводстве (по производству семян, по производству посадочного материала)</t>
  </si>
  <si>
    <t>106242</t>
  </si>
  <si>
    <t>селекционно-питомниководческие центры в виноградарстве</t>
  </si>
  <si>
    <t>106243</t>
  </si>
  <si>
    <t>льно-, пенькоперерабатывающие предприятия</t>
  </si>
  <si>
    <t>106244</t>
  </si>
  <si>
    <t>хранилища (плодо-, овощехранилища)</t>
  </si>
  <si>
    <t>106245</t>
  </si>
  <si>
    <t>селекционно-генетические центры в птицеводстве (участники Федеральной научно-технической программы)</t>
  </si>
  <si>
    <t>106246</t>
  </si>
  <si>
    <t>овцеводческие комплексы (фермы) мясного направления</t>
  </si>
  <si>
    <t>106247</t>
  </si>
  <si>
    <t>мощности по производству сухих молочных продуктов для детского питания и компонентов для них</t>
  </si>
  <si>
    <t>106248</t>
  </si>
  <si>
    <t>тепличные комплексы для производства овощей в защищенном грунте</t>
  </si>
  <si>
    <t>106249</t>
  </si>
  <si>
    <t>прочие направления</t>
  </si>
  <si>
    <t>106290</t>
  </si>
  <si>
    <t>Строки 106970, 106971, ЗАПОЛНЯЮТСЯ СУБЪЕКТОМ РОССИЙСКОЙ ФЕДЕРАЦИИ (СВОДНО):
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</si>
  <si>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106970</t>
  </si>
  <si>
    <t>106971</t>
  </si>
  <si>
    <t>3. На возмещение части  прямых понесенных затрат на создание и модернизацию объектов по переработке сельскохозяйственной продукции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</si>
  <si>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</si>
  <si>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</si>
  <si>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</si>
  <si>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</si>
  <si>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</si>
  <si>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</si>
  <si>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</si>
  <si>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4. Прочие направления инвестирования, по которым предоставляется государственная поддержка, не включенные в другие группировки (стр.106310+106390)</t>
  </si>
  <si>
    <t>106300</t>
  </si>
  <si>
    <t>в том числе:
субсидии на техническую и технологическую модернизацию АПК,  в том числе приобретение основных средств (в том числе стр.106312) (стр.106311+106312)</t>
  </si>
  <si>
    <t>106310</t>
  </si>
  <si>
    <t>из них:
лизинг средств производства </t>
  </si>
  <si>
    <t>106311</t>
  </si>
  <si>
    <t>на техническое перевооружение производства сельскохозяйственных товаропроизводителей в рамках приоритетных подотраслей АПК (для субъектов Российской Федерации с низким уровнем социально-экномического развития  и субъектов, входящих в состав Дальневосточного федерального округа) (стр.106312.1+106312.2+106312.3+106312.4+106312.5+106312.6+106312.7+106312.8+106312.9+106312.10)</t>
  </si>
  <si>
    <t>106312</t>
  </si>
  <si>
    <t>производство зерновых и зернобобовых культур</t>
  </si>
  <si>
    <t>106312.1</t>
  </si>
  <si>
    <t>производство масличных культур (кроме рапса и сои)</t>
  </si>
  <si>
    <t>106312.2</t>
  </si>
  <si>
    <t>производство овощей открытого грунта</t>
  </si>
  <si>
    <t>106312.3</t>
  </si>
  <si>
    <t>производство льна-долгунца и технической конопли</t>
  </si>
  <si>
    <t>106312.4</t>
  </si>
  <si>
    <t>производство плодово-ягодных насаждений, включая посадочный материал, закладку и уход за многолетними насаждениями</t>
  </si>
  <si>
    <t>106312.5</t>
  </si>
  <si>
    <t>развитие виноградарства</t>
  </si>
  <si>
    <t>106312.6</t>
  </si>
  <si>
    <t>производство молока</t>
  </si>
  <si>
    <t>106312.7</t>
  </si>
  <si>
    <t>развитие специализированного мясного скотоводства</t>
  </si>
  <si>
    <t>106312.8</t>
  </si>
  <si>
    <t>развитие овцеводства</t>
  </si>
  <si>
    <t>106312.9</t>
  </si>
  <si>
    <t>производство овощей защищенного грунта</t>
  </si>
  <si>
    <t>106312.10</t>
  </si>
  <si>
    <t>прочие направления инвестирования</t>
  </si>
  <si>
    <t>106390</t>
  </si>
  <si>
    <t>*По инвестиционным кредитным договорам (договорам займа), заключенным по 31 декабря 2016 г. включительно</t>
  </si>
  <si>
    <t>10-7. Государственная поддержка, предоставленная в рамках федеральных целевых программ, других государственных программ и прочих субсидий</t>
  </si>
  <si>
    <t>Наименование</t>
  </si>
  <si>
    <t>СПРАВОЧНО: средства местных бюджетов, полученных организациями АПК 
по соглашениям получателям  с муниципальными органами власти</t>
  </si>
  <si>
    <t>1. Государственная поддержка, предоставленная в рамках ФЦП, других государственных программ и прочих субсидий, всего (стр.107100+107200)</t>
  </si>
  <si>
    <t>107000</t>
  </si>
  <si>
    <t>1. Ведомственная программа "Развитие мелиоративного комплекса России"</t>
  </si>
  <si>
    <t>107100</t>
  </si>
  <si>
    <t>2. Государственная программа "Комплексное развитие сельских территорий"</t>
  </si>
  <si>
    <t>107200</t>
  </si>
  <si>
    <t>2. Другие государственные программы (средства, полученные от Минсельхоза РФ, от других федеральных органов исполнительной власти), прочие ФЦП и непрограммные инвестиции в основные фонды, всего 
(стр.107310+107320+107330+107340+107350+107360+107370+107380+107390)</t>
  </si>
  <si>
    <t>107300</t>
  </si>
  <si>
    <t>в том числе: программа поддержки субъектов малого предпринимательства (кроме средств, источником финансового обеспечения которых являются субсидии, предоставленные Минсельхозом России)</t>
  </si>
  <si>
    <t>107310</t>
  </si>
  <si>
    <t>непрограммные инвестиции в основные фонды</t>
  </si>
  <si>
    <t>107320</t>
  </si>
  <si>
    <t>прочие ФЦП</t>
  </si>
  <si>
    <t>107330</t>
  </si>
  <si>
    <t>субсидии в рамках Федерального проекта "Экспорт продукции АПК" (стр.107341+107342+107343)</t>
  </si>
  <si>
    <t>107340</t>
  </si>
  <si>
    <t>в том числе:
мероприятия в области мелиорации земель сельскохозяйственого назначения в рамках Федерального проекта "Экспорт продукции агропромышленного комплекса"</t>
  </si>
  <si>
    <t>107341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</si>
  <si>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</si>
  <si>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107342</t>
  </si>
  <si>
    <t>субидии на стимулирование увеличения производства масличных культур в рамках Федерального проекта "Экспорт продукции агропромышленного комплекса" (стр.107343.1+107343.2)</t>
  </si>
  <si>
    <t>107343</t>
  </si>
  <si>
    <t>в том числе:
соя (бобы соевые)</t>
  </si>
  <si>
    <t>107343.1</t>
  </si>
  <si>
    <t>107343.2</t>
  </si>
  <si>
    <t>107350</t>
  </si>
  <si>
    <t>107360</t>
  </si>
  <si>
    <t>из них: в рамках соглашений с Минсельхозом России</t>
  </si>
  <si>
    <t>107361</t>
  </si>
  <si>
    <t>субсидии (иные межбюджетные трансферты) предприятиям пищевой и перерабатывающей промышленности (стр.107371+107372+107373)</t>
  </si>
  <si>
    <t>107370</t>
  </si>
  <si>
    <t>в том числе:
субсидии (иные межбюджетные трансферты) предприятиям хлебопекарной промышленности на реализацию произведенных и реализованных хлеба и хлебобулочных изделий</t>
  </si>
  <si>
    <t>107371</t>
  </si>
  <si>
    <t>субсидии (иные межбюджетные трансферты) на осуществление компенсации производителям муки части затрат на закупку продовольственной пшеницы</t>
  </si>
  <si>
    <t>107372</t>
  </si>
  <si>
    <t>субсидии на возмещение части затрат на производство и реализацию рафинированного бутилированного масла подсолнечного и (или) сахара белого в организации розничной торговли</t>
  </si>
  <si>
    <t>107373</t>
  </si>
  <si>
    <t>в том числе:
на производство и реализацию масла рафинированного бутилированного подсолнечного</t>
  </si>
  <si>
    <t>107373.1</t>
  </si>
  <si>
    <t>на производство и реализацию сахара белого</t>
  </si>
  <si>
    <t>107373.2</t>
  </si>
  <si>
    <t> субсидии на приобретение кормов для молочного крупного рогатого скота</t>
  </si>
  <si>
    <t>107380</t>
  </si>
  <si>
    <t>прочие субсидии, полученные от федеральных органов исполнительной власти</t>
  </si>
  <si>
    <t>107390</t>
  </si>
  <si>
    <t>3. Субсидии (иные межбюджетные трансферты) на возмещение убытков по чрезвычайным ситуациям
(стр.107410+107420+107430)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</si>
  <si>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</si>
  <si>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</si>
  <si>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</si>
  <si>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</si>
  <si>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</si>
  <si>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</t>
  </si>
  <si>
    <t>107430</t>
  </si>
  <si>
    <t>4. Прочие субсидии, не включенные в другие группировки (без участия средств федерального бюджета) 
(стр.107510+107520+107590)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</si>
  <si>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</si>
  <si>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</si>
  <si>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</si>
  <si>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 (заполняется уполномоченным органом субъекта Российской Федерации в сводном отчете)</t>
  </si>
  <si>
    <t>107520</t>
  </si>
  <si>
    <t>прочие субсидии, не включенные в другие группировки (стр.107591+107592+107593+107594+107595+107596+107597+107599)</t>
  </si>
  <si>
    <t>107590</t>
  </si>
  <si>
    <t>в том числе:
субсидии в области развития сельскохозяйственной науки и образования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</si>
  <si>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</si>
  <si>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</si>
  <si>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</si>
  <si>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</t>
  </si>
  <si>
    <t>107593</t>
  </si>
  <si>
    <t>субсидии на возмещение недополученных доходов производителям сельскохозяйственной продукции</t>
  </si>
  <si>
    <t>107594</t>
  </si>
  <si>
    <t>субсидии в области охраны окружающей среды производителям сельскохозяйственной продукции</t>
  </si>
  <si>
    <t>107595</t>
  </si>
  <si>
    <t>компенсация затрат сельскохозяйственных товаропроизводителей на оформление земель в собственность</t>
  </si>
  <si>
    <t>107596</t>
  </si>
  <si>
    <t>программы по финоздоровлению сельскохозяйственных товаропроизводителей</t>
  </si>
  <si>
    <t>107597</t>
  </si>
  <si>
    <t>прочие</t>
  </si>
  <si>
    <t>107599</t>
  </si>
  <si>
    <t>5. Субсидии, предоставленные организации на территории других субъектов Российской Федерации</t>
  </si>
  <si>
    <t>107600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</si>
  <si>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</si>
  <si>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</si>
  <si>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</si>
  <si>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</si>
  <si>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</si>
  <si>
    <t>«        »  ________________________  20 ___ г.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</si>
</sst>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&quot;"/>
  </numFmts>
  <fonts count="22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4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false"/>
      <strike val="false"/>
      <color rgb="000000"/>
      <sz val="12"/>
      <u val="none"/>
    </font>
  </fonts>
  <fills count="11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D6E4C8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EAF1DD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FF"/>
        <bgColor rgb="FFFFFF"/>
      </patternFill>
    </fill>
    <fill>
      <patternFill patternType="solid">
        <fgColor rgb="FFFFCC"/>
        <bgColor auto="true"/>
      </patternFill>
    </fill>
    <fill>
      <patternFill patternType="solid">
        <fgColor rgb="000000"/>
        <bgColor auto="true"/>
      </patternFill>
    </fill>
    <fill>
      <patternFill patternType="solid">
        <fgColor auto="true"/>
        <bgColor rgb="000000"/>
      </patternFill>
    </fill>
  </fills>
  <borders count="2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63">
    <xf/>
    <xf applyAlignment="true">
      <alignment horizontal="left"/>
    </xf>
    <xf fontId="2" applyFont="true" applyAlignment="true">
      <alignment horizontal="left"/>
    </xf>
    <xf fontId="3" applyFont="true" applyAlignment="true">
      <alignment horizontal="center" vertical="center"/>
    </xf>
    <xf fontId="4" applyFont="true" applyAlignment="true">
      <alignment horizontal="left"/>
    </xf>
    <xf fontId="5" borderId="1" applyFont="true" applyBorder="true" applyAlignment="true">
      <alignment horizontal="center" vertical="center" wrapText="0"/>
    </xf>
    <xf fontId="6" applyFont="true" applyAlignment="true">
      <alignment horizontal="left"/>
    </xf>
    <xf fontId="7" borderId="1" applyFont="true" applyBorder="true" applyAlignment="true">
      <alignment horizontal="center" vertical="center" wrapText="0"/>
    </xf>
    <xf fontId="7" applyFont="true" applyAlignment="true">
      <alignment horizontal="center" vertical="bottom" wrapText="0"/>
    </xf>
    <xf fontId="6" borderId="2" applyFont="true" applyBorder="true" applyAlignment="true">
      <alignment horizontal="center" vertical="bottom" wrapText="0"/>
    </xf>
    <xf fontId="7" applyFont="true" applyAlignment="true">
      <alignment horizontal="right" vertical="bottom" wrapText="0"/>
    </xf>
    <xf fontId="6" borderId="2" applyFont="true" applyBorder="true" applyAlignment="true">
      <alignment horizontal="center" vertical="bottom" wrapText="1"/>
    </xf>
    <xf fontId="6" borderId="1" applyFont="true" applyBorder="true" applyAlignment="true">
      <alignment horizontal="right" vertical="bottom" wrapText="0"/>
    </xf>
    <xf fontId="6" applyFont="true" applyAlignment="true">
      <alignment horizontal="right" vertical="bottom" wrapText="0"/>
    </xf>
    <xf fontId="6" applyFont="true" applyAlignment="true">
      <alignment horizontal="left" vertical="bottom" wrapText="0"/>
    </xf>
    <xf fontId="6" borderId="3" applyFont="true" applyBorder="true" applyAlignment="true">
      <alignment horizontal="center" wrapText="1"/>
    </xf>
    <xf fontId="6" borderId="4" applyFont="true" applyBorder="true" applyAlignment="true">
      <alignment horizontal="center" vertical="bottom"/>
    </xf>
    <xf fontId="6" borderId="4" applyFont="true" applyBorder="true" applyAlignment="true">
      <alignment horizontal="center" vertical="bottom" wrapText="1"/>
    </xf>
    <xf fontId="6" borderId="1" applyFont="true" applyBorder="true" applyAlignment="true">
      <alignment horizontal="left" vertical="bottom" wrapText="0"/>
    </xf>
    <xf fontId="6" applyFont="true" applyAlignment="true">
      <alignment horizontal="right" vertical="center" wrapText="0"/>
    </xf>
    <xf fontId="6" borderId="5" applyFont="true" applyBorder="true" applyAlignment="true">
      <alignment horizontal="right" vertical="center" wrapText="0"/>
    </xf>
    <xf fontId="6" borderId="6" applyFont="true" applyBorder="true" applyAlignment="true">
      <alignment horizontal="center" vertical="bottom"/>
    </xf>
    <xf fontId="6" borderId="7" applyFont="true" applyBorder="true" applyAlignment="true">
      <alignment horizontal="center" vertical="bottom"/>
    </xf>
    <xf fontId="6" borderId="8" applyFont="true" applyBorder="true" applyAlignment="true">
      <alignment horizontal="center" vertical="bottom"/>
    </xf>
    <xf fontId="6" borderId="9" applyFont="true" applyBorder="true" applyAlignment="true">
      <alignment horizontal="center" vertical="bottom"/>
    </xf>
    <xf fontId="6" borderId="10" applyFont="true" applyBorder="true" applyAlignment="true">
      <alignment horizontal="center" vertical="bottom"/>
    </xf>
    <xf fontId="6" borderId="3" applyFont="true" applyBorder="true" applyAlignment="true">
      <alignment horizontal="center" vertical="center"/>
    </xf>
    <xf fontId="6" applyFont="true" applyAlignment="true">
      <alignment horizontal="left" vertical="center" wrapText="0"/>
    </xf>
    <xf fontId="8" borderId="11" applyFont="true" applyBorder="true" applyAlignment="true">
      <alignment horizontal="center" vertical="top" wrapText="1"/>
    </xf>
    <xf fontId="6" borderId="2" applyFont="true" applyBorder="true" applyAlignment="true">
      <alignment horizontal="center" vertical="center" wrapText="1"/>
    </xf>
    <xf fontId="9" applyFont="true" applyAlignment="true">
      <alignment horizontal="center" vertical="top" wrapText="1"/>
    </xf>
    <xf fontId="10" fillId="2" borderId="2" applyFont="true" applyFill="true" applyBorder="true" applyAlignment="true">
      <alignment horizontal="center" vertical="top" wrapText="1"/>
    </xf>
    <xf fontId="11" applyFont="true" applyAlignment="true">
      <alignment horizontal="left" vertical="bottom" wrapText="0"/>
    </xf>
    <xf fontId="6" borderId="2" applyFont="true" applyBorder="true" applyAlignment="true">
      <alignment horizontal="left" vertical="center" wrapText="1"/>
    </xf>
    <xf fontId="6" fillId="2" borderId="2" applyFont="true" applyFill="true" applyBorder="true" applyAlignment="true">
      <alignment horizontal="center" vertical="center" wrapText="1"/>
    </xf>
    <xf numFmtId="51" fontId="12" fillId="3" borderId="2" applyNumberFormat="true" applyFont="true" applyFill="true" applyBorder="true" applyAlignment="true">
      <alignment horizontal="right" vertical="center" wrapText="1"/>
    </xf>
    <xf fontId="13" borderId="1" applyFont="true" applyBorder="true" applyAlignment="true">
      <alignment horizontal="center" vertical="top" wrapText="1"/>
    </xf>
    <xf fontId="6" borderId="12" applyFont="true" applyBorder="true" applyAlignment="true">
      <alignment horizontal="center" vertical="center" wrapText="1"/>
    </xf>
    <xf fontId="8" borderId="2" applyFont="true" applyBorder="true" applyAlignment="true">
      <alignment horizontal="center" vertical="top" wrapText="1"/>
    </xf>
    <xf fontId="8" borderId="12" applyFont="true" applyBorder="true" applyAlignment="true">
      <alignment horizontal="center" vertical="top" wrapText="1"/>
    </xf>
    <xf fontId="7" borderId="13" applyFont="true" applyBorder="true" applyAlignment="true">
      <alignment horizontal="left" vertical="center" wrapText="1"/>
    </xf>
    <xf fontId="7" fillId="2" borderId="2" applyFont="true" applyFill="true" applyBorder="true" applyAlignment="true">
      <alignment horizontal="center" vertical="center" wrapText="1"/>
    </xf>
    <xf fontId="6" borderId="13" applyFont="true" applyBorder="true" applyAlignment="true">
      <alignment horizontal="left" vertical="center" wrapText="1" indent="2"/>
    </xf>
    <xf numFmtId="51" fontId="6" fillId="4" borderId="2" applyNumberFormat="true" applyFont="true" applyFill="true" applyBorder="true" applyAlignment="true">
      <alignment horizontal="right" vertical="center" wrapText="1"/>
    </xf>
    <xf numFmtId="51" fontId="12" fillId="5" borderId="2" applyNumberFormat="true" applyFont="true" applyFill="true" applyBorder="true" applyAlignment="true">
      <alignment horizontal="right" vertical="center" wrapText="1"/>
    </xf>
    <xf fontId="6" borderId="13" applyFont="true" applyBorder="true" applyAlignment="true">
      <alignment horizontal="left" vertical="center" wrapText="1" indent="3"/>
    </xf>
    <xf applyAlignment="true">
      <alignment horizontal="left" vertical="bottom"/>
    </xf>
    <xf fontId="14" borderId="13" applyFont="true" applyBorder="true" applyAlignment="true">
      <alignment horizontal="left" vertical="center" wrapText="1"/>
    </xf>
    <xf fontId="6" borderId="13" applyFont="true" applyBorder="true" applyAlignment="true">
      <alignment horizontal="left" vertical="center" wrapText="1" indent="4"/>
    </xf>
    <xf fontId="12" borderId="13" applyFont="true" applyBorder="true" applyAlignment="true">
      <alignment horizontal="left" vertical="center" wrapText="1" indent="4"/>
    </xf>
    <xf fontId="8" applyFont="true" applyAlignment="true">
      <alignment horizontal="center" vertical="top" wrapText="1"/>
    </xf>
    <xf fontId="6" fillId="4" borderId="2" applyFont="true" applyFill="true" applyBorder="true" applyAlignment="true">
      <alignment horizontal="right" vertical="center" wrapText="1"/>
    </xf>
    <xf fontId="8" borderId="13" applyFont="true" applyBorder="true" applyAlignment="true">
      <alignment horizontal="left" vertical="center" wrapText="1" indent="2"/>
    </xf>
    <xf fontId="13" borderId="1" applyFont="true" applyBorder="true" applyAlignment="true">
      <alignment horizontal="center" vertical="bottom" wrapText="1"/>
    </xf>
    <xf fontId="7" applyFont="true" applyAlignment="true">
      <alignment horizontal="left" vertical="center" wrapText="1"/>
    </xf>
    <xf fontId="6" borderId="14" applyFont="true" applyBorder="true" applyAlignment="true">
      <alignment horizontal="center" vertical="center" wrapText="1"/>
    </xf>
    <xf fontId="6" borderId="15" applyFont="true" applyBorder="true" applyAlignment="true">
      <alignment horizontal="center" vertical="center" wrapText="1"/>
    </xf>
    <xf fontId="6" borderId="16" applyFont="true" applyBorder="true" applyAlignment="true">
      <alignment horizontal="center" vertical="center" wrapText="1"/>
    </xf>
    <xf fontId="6" borderId="17" applyFont="true" applyBorder="true" applyAlignment="true">
      <alignment horizontal="center" vertical="center" wrapText="1"/>
    </xf>
    <xf fontId="6" borderId="18" applyFont="true" applyBorder="true" applyAlignment="true">
      <alignment horizontal="center" vertical="center" wrapText="1"/>
    </xf>
    <xf fontId="11" borderId="2" applyFont="true" applyBorder="true" applyAlignment="true">
      <alignment horizontal="center" vertical="bottom" wrapText="1"/>
    </xf>
    <xf fontId="6" borderId="19" applyFont="true" applyBorder="true" applyAlignment="true">
      <alignment horizontal="center" vertical="center" wrapText="1"/>
    </xf>
    <xf fontId="2" borderId="20" applyFont="true" applyBorder="true" applyAlignment="true">
      <alignment horizontal="center" vertical="center" wrapText="1"/>
    </xf>
    <xf fontId="2" borderId="21" applyFont="true" applyBorder="true" applyAlignment="true">
      <alignment horizontal="center" vertical="center" wrapText="1"/>
    </xf>
    <xf fontId="6" borderId="14" applyFont="true" applyBorder="true" applyAlignment="true">
      <alignment horizontal="center" vertical="top" wrapText="1"/>
    </xf>
    <xf fontId="6" fillId="2" borderId="11" applyFont="true" applyFill="true" applyBorder="true" applyAlignment="true">
      <alignment horizontal="center" vertical="center" wrapText="1"/>
    </xf>
    <xf fontId="6" fillId="2" borderId="14" applyFont="true" applyFill="true" applyBorder="true" applyAlignment="true">
      <alignment horizontal="center" vertical="center" wrapText="1"/>
    </xf>
    <xf fontId="8" borderId="2" applyFont="true" applyBorder="true" applyAlignment="true">
      <alignment horizontal="center" vertical="center" wrapText="1"/>
    </xf>
    <xf fontId="8" borderId="12" applyFont="true" applyBorder="true" applyAlignment="true">
      <alignment horizontal="center" vertical="center" wrapText="1"/>
    </xf>
    <xf fontId="8" borderId="21" applyFont="true" applyBorder="true" applyAlignment="true">
      <alignment horizontal="center" vertical="center" wrapText="1"/>
    </xf>
    <xf fontId="8" borderId="22" applyFont="true" applyBorder="true" applyAlignment="true">
      <alignment horizontal="center" vertical="center" wrapText="1"/>
    </xf>
    <xf fontId="8" borderId="23" applyFont="true" applyBorder="true" applyAlignment="true">
      <alignment horizontal="center" vertical="center" wrapText="1"/>
    </xf>
    <xf fontId="7" borderId="23" applyFont="true" applyBorder="true" applyAlignment="true">
      <alignment horizontal="center" vertical="center" wrapText="1"/>
    </xf>
    <xf numFmtId="51" fontId="6" fillId="4" borderId="21" applyNumberFormat="true" applyFont="true" applyFill="true" applyBorder="true" applyAlignment="true">
      <alignment horizontal="right" vertical="center" wrapText="1"/>
    </xf>
    <xf numFmtId="51" fontId="6" fillId="4" borderId="19" applyNumberFormat="true" applyFont="true" applyFill="true" applyBorder="true" applyAlignment="true">
      <alignment horizontal="right" vertical="center" wrapText="1"/>
    </xf>
    <xf fontId="7" borderId="13" applyFont="true" applyBorder="true" applyAlignment="true">
      <alignment horizontal="left" vertical="center" wrapText="1" indent="2"/>
    </xf>
    <xf fontId="7" fillId="2" borderId="13" applyFont="true" applyFill="true" applyBorder="true" applyAlignment="true">
      <alignment horizontal="left" vertical="center" wrapText="1"/>
    </xf>
    <xf fontId="6" fillId="2" borderId="13" applyFont="true" applyFill="true" applyBorder="true" applyAlignment="true">
      <alignment horizontal="left" vertical="center" wrapText="1" indent="2"/>
    </xf>
    <xf numFmtId="51" fontId="6" fillId="6" borderId="2" applyNumberFormat="true" applyFont="true" applyFill="true" applyBorder="true" applyAlignment="true">
      <alignment horizontal="right" vertical="center" wrapText="1"/>
    </xf>
    <xf fontId="6" borderId="13" applyFont="true" applyBorder="true" applyAlignment="true">
      <alignment horizontal="left" vertical="center" wrapText="1" indent="6"/>
    </xf>
    <xf fontId="6" fillId="2" borderId="13" applyFont="true" applyFill="true" applyBorder="true" applyAlignment="true">
      <alignment horizontal="left" vertical="center" wrapText="1" indent="4"/>
    </xf>
    <xf fontId="6" fillId="7" borderId="2" applyFont="true" applyFill="true" applyBorder="true" applyAlignment="true">
      <alignment horizontal="left" vertical="center" wrapText="1" indent="2"/>
    </xf>
    <xf fontId="6" fillId="7" borderId="13" applyFont="true" applyFill="true" applyBorder="true" applyAlignment="true">
      <alignment horizontal="left" vertical="center" wrapText="1" indent="4"/>
    </xf>
    <xf fontId="6" fillId="7" borderId="13" applyFont="true" applyFill="true" applyBorder="true" applyAlignment="true">
      <alignment horizontal="left" vertical="center" wrapText="1" indent="6"/>
    </xf>
    <xf fontId="6" fillId="2" borderId="13" applyFont="true" applyFill="true" applyBorder="true" applyAlignment="true">
      <alignment horizontal="left" vertical="center" wrapText="1" indent="6"/>
    </xf>
    <xf fontId="7" fillId="2" borderId="23" applyFont="true" applyFill="true" applyBorder="true" applyAlignment="true">
      <alignment horizontal="left" vertical="center" wrapText="1"/>
    </xf>
    <xf fontId="7" fillId="2" borderId="12" applyFont="true" applyFill="true" applyBorder="true" applyAlignment="true">
      <alignment horizontal="center" vertical="center" wrapText="1"/>
    </xf>
    <xf numFmtId="51" fontId="6" fillId="6" borderId="12" applyNumberFormat="true" applyFont="true" applyFill="true" applyBorder="true" applyAlignment="true">
      <alignment horizontal="right" vertical="center" wrapText="1"/>
    </xf>
    <xf fontId="7" fillId="2" borderId="2" applyFont="true" applyFill="true" applyBorder="true" applyAlignment="true">
      <alignment horizontal="left" vertical="center" wrapText="1"/>
    </xf>
    <xf fontId="13" borderId="1" applyFont="true" applyBorder="true" applyAlignment="true">
      <alignment horizontal="center" vertical="center" wrapText="1"/>
    </xf>
    <xf fontId="12" borderId="14" applyFont="true" applyBorder="true" applyAlignment="true">
      <alignment horizontal="center" vertical="center" wrapText="1"/>
    </xf>
    <xf fontId="12" borderId="15" applyFont="true" applyBorder="true" applyAlignment="true">
      <alignment horizontal="center" vertical="center" wrapText="1"/>
    </xf>
    <xf fontId="12" borderId="12" applyFont="true" applyBorder="true" applyAlignment="true">
      <alignment horizontal="center" vertical="center" wrapText="1"/>
    </xf>
    <xf fontId="12" borderId="16" applyFont="true" applyBorder="true" applyAlignment="true">
      <alignment horizontal="center" vertical="center" wrapText="1"/>
    </xf>
    <xf fontId="12" borderId="17" applyFont="true" applyBorder="true" applyAlignment="true">
      <alignment horizontal="center" vertical="center" wrapText="1"/>
    </xf>
    <xf fontId="12" borderId="18" applyFont="true" applyBorder="true" applyAlignment="true">
      <alignment horizontal="center" vertical="center" wrapText="1"/>
    </xf>
    <xf fontId="12" borderId="2" applyFont="true" applyBorder="true" applyAlignment="true">
      <alignment horizontal="center" vertical="center" wrapText="1"/>
    </xf>
    <xf fontId="12" borderId="19" applyFont="true" applyBorder="true" applyAlignment="true">
      <alignment horizontal="center" vertical="center" wrapText="1"/>
    </xf>
    <xf fontId="12" borderId="21" applyFont="true" applyBorder="true" applyAlignment="true">
      <alignment horizontal="center" vertical="center" wrapText="1"/>
    </xf>
    <xf fontId="15" borderId="2" applyFont="true" applyBorder="true" applyAlignment="true">
      <alignment horizontal="center" vertical="center" wrapText="1"/>
    </xf>
    <xf fontId="15" borderId="23" applyFont="true" applyBorder="true" applyAlignment="true">
      <alignment horizontal="center" vertical="center" wrapText="1"/>
    </xf>
    <xf fontId="15" borderId="21" applyFont="true" applyBorder="true" applyAlignment="true">
      <alignment horizontal="center" vertical="center" wrapText="1"/>
    </xf>
    <xf fontId="15" borderId="12" applyFont="true" applyBorder="true" applyAlignment="true">
      <alignment horizontal="center" vertical="center" wrapText="1"/>
    </xf>
    <xf fontId="14" borderId="23" applyFont="true" applyBorder="true" applyAlignment="true">
      <alignment horizontal="center" vertical="center" wrapText="1"/>
    </xf>
    <xf numFmtId="51" fontId="12" fillId="5" borderId="24" applyNumberFormat="true" applyFont="true" applyFill="true" applyBorder="true" applyAlignment="true">
      <alignment horizontal="right" vertical="center" wrapText="1"/>
    </xf>
    <xf fontId="14" fillId="2" borderId="13" applyFont="true" applyFill="true" applyBorder="true" applyAlignment="true">
      <alignment horizontal="left" vertical="center" wrapText="1"/>
    </xf>
    <xf fontId="14" fillId="2" borderId="2" applyFont="true" applyFill="true" applyBorder="true" applyAlignment="true">
      <alignment horizontal="center" vertical="center" wrapText="1"/>
    </xf>
    <xf fontId="12" fillId="2" borderId="13" applyFont="true" applyFill="true" applyBorder="true" applyAlignment="true">
      <alignment horizontal="left" vertical="center" wrapText="1" indent="2"/>
    </xf>
    <xf fontId="12" fillId="2" borderId="2" applyFont="true" applyFill="true" applyBorder="true" applyAlignment="true">
      <alignment horizontal="center" vertical="center" wrapText="1"/>
    </xf>
    <xf fontId="12" borderId="13" applyFont="true" applyBorder="true" applyAlignment="true">
      <alignment horizontal="left" vertical="center" wrapText="1" indent="2"/>
    </xf>
    <xf fontId="12" borderId="13" applyFont="true" applyBorder="true" applyAlignment="true">
      <alignment horizontal="left" vertical="center" wrapText="1" indent="6"/>
    </xf>
    <xf fontId="12" fillId="2" borderId="13" applyFont="true" applyFill="true" applyBorder="true" applyAlignment="true">
      <alignment horizontal="left" vertical="center" wrapText="1" indent="4"/>
    </xf>
    <xf fontId="12" fillId="2" borderId="13" applyFont="true" applyFill="true" applyBorder="true" applyAlignment="true">
      <alignment horizontal="left" vertical="center" wrapText="1" indent="6"/>
    </xf>
    <xf fontId="14" fillId="2" borderId="2" applyFont="true" applyFill="true" applyBorder="true" applyAlignment="true">
      <alignment horizontal="left" vertical="center" wrapText="1"/>
    </xf>
    <xf fontId="16" borderId="1" applyFont="true" applyBorder="true" applyAlignment="true">
      <alignment horizontal="center" vertical="top" wrapText="1"/>
    </xf>
    <xf fontId="15" borderId="15" applyFont="true" applyBorder="true" applyAlignment="true">
      <alignment horizontal="center" vertical="top" wrapText="1"/>
    </xf>
    <xf fontId="15" borderId="14" applyFont="true" applyBorder="true" applyAlignment="true">
      <alignment horizontal="center" vertical="center" wrapText="1"/>
    </xf>
    <xf fontId="15" borderId="14" applyFont="true" applyBorder="true" applyAlignment="true">
      <alignment horizontal="center" vertical="top" wrapText="1"/>
    </xf>
    <xf numFmtId="51" fontId="6" fillId="4" borderId="12" applyNumberFormat="true" applyFont="true" applyFill="true" applyBorder="true" applyAlignment="true">
      <alignment horizontal="right" vertical="center" wrapText="1"/>
    </xf>
    <xf fontId="14" borderId="13" applyFont="true" applyBorder="true" applyAlignment="true">
      <alignment horizontal="left" vertical="center" wrapText="1" indent="2"/>
    </xf>
    <xf fontId="12" fillId="2" borderId="15" applyFont="true" applyFill="true" applyBorder="true" applyAlignment="true">
      <alignment horizontal="center" vertical="center" wrapText="1"/>
    </xf>
    <xf fontId="16" borderId="1" applyFont="true" applyBorder="true" applyAlignment="true">
      <alignment horizontal="center" vertical="center" wrapText="1"/>
    </xf>
    <xf fontId="7" borderId="20" applyFont="true" applyBorder="true" applyAlignment="true">
      <alignment horizontal="center" vertical="center" wrapText="1"/>
    </xf>
    <xf fontId="7" borderId="21" applyFont="true" applyBorder="true" applyAlignment="true">
      <alignment horizontal="center" vertical="center" wrapText="1"/>
    </xf>
    <xf fontId="6" borderId="15" applyFont="true" applyBorder="true" applyAlignment="true">
      <alignment horizontal="center" vertical="top" wrapText="1"/>
    </xf>
    <xf fontId="15" borderId="2" applyFont="true" applyBorder="true" applyAlignment="true">
      <alignment horizontal="center" vertical="top" wrapText="1"/>
    </xf>
    <xf fontId="15" borderId="12" applyFont="true" applyBorder="true" applyAlignment="true">
      <alignment horizontal="center" vertical="top" wrapText="1"/>
    </xf>
    <xf fontId="6" fillId="4" borderId="12" applyFont="true" applyFill="true" applyBorder="true" applyAlignment="true">
      <alignment horizontal="right" vertical="center" wrapText="1"/>
    </xf>
    <xf fontId="6" borderId="21" applyFont="true" applyBorder="true" applyAlignment="true">
      <alignment horizontal="center" vertical="center" wrapText="1"/>
    </xf>
    <xf fontId="7" borderId="15" applyFont="true" applyBorder="true" applyAlignment="true">
      <alignment horizontal="center" vertical="center" wrapText="1"/>
    </xf>
    <xf fontId="12" borderId="2" applyFont="true" applyBorder="true" applyAlignment="true">
      <alignment horizontal="left" vertical="center" wrapText="1" indent="2"/>
    </xf>
    <xf fontId="14" borderId="2" applyFont="true" applyBorder="true" applyAlignment="true">
      <alignment horizontal="left" vertical="center" wrapText="1"/>
    </xf>
    <xf fontId="6" borderId="25" applyFont="true" applyBorder="true" applyAlignment="true">
      <alignment horizontal="center" vertical="center" wrapText="1"/>
    </xf>
    <xf fontId="8" borderId="14" applyFont="true" applyBorder="true" applyAlignment="true">
      <alignment horizontal="center" vertical="top" wrapText="1"/>
    </xf>
    <xf fontId="17" borderId="13" applyFont="true" applyBorder="true" applyAlignment="true">
      <alignment horizontal="left" vertical="center" wrapText="1"/>
    </xf>
    <xf fontId="17" borderId="23" applyFont="true" applyBorder="true" applyAlignment="true">
      <alignment horizontal="center" vertical="center" wrapText="1"/>
    </xf>
    <xf numFmtId="51" fontId="6" fillId="8" borderId="12" applyNumberFormat="true" applyFont="true" applyFill="true" applyBorder="true" applyAlignment="true">
      <alignment horizontal="right" vertical="center" wrapText="1"/>
    </xf>
    <xf fontId="17" fillId="2" borderId="2" applyFont="true" applyFill="true" applyBorder="true" applyAlignment="true">
      <alignment horizontal="center" vertical="center" wrapText="1"/>
    </xf>
    <xf fontId="18" borderId="13" applyFont="true" applyBorder="true" applyAlignment="true">
      <alignment horizontal="left" vertical="center" wrapText="1" indent="2"/>
    </xf>
    <xf fontId="19" borderId="13" applyFont="true" applyBorder="true" applyAlignment="true">
      <alignment horizontal="left" vertical="center" wrapText="1"/>
    </xf>
    <xf fontId="19" borderId="13" applyFont="true" applyBorder="true" applyAlignment="true">
      <alignment horizontal="left" vertical="center" wrapText="1" indent="2"/>
    </xf>
    <xf fontId="18" borderId="13" applyFont="true" applyBorder="true" applyAlignment="true">
      <alignment horizontal="left" vertical="center" wrapText="1" indent="4"/>
    </xf>
    <xf fontId="20" borderId="13" applyFont="true" applyBorder="true" applyAlignment="true">
      <alignment horizontal="left" vertical="center" wrapText="1" indent="4"/>
    </xf>
    <xf fontId="17" borderId="13" applyFont="true" applyBorder="true" applyAlignment="true">
      <alignment horizontal="left" vertical="center" wrapText="1" indent="2"/>
    </xf>
    <xf fontId="18" fillId="2" borderId="2" applyFont="true" applyFill="true" applyBorder="true" applyAlignment="true">
      <alignment horizontal="left" vertical="center" wrapText="1" indent="3"/>
    </xf>
    <xf fontId="18" fillId="2" borderId="2" applyFont="true" applyFill="true" applyBorder="true" applyAlignment="true">
      <alignment horizontal="left" vertical="center" wrapText="1" indent="5"/>
    </xf>
    <xf fontId="18" fillId="2" borderId="2" applyFont="true" applyFill="true" applyBorder="true" applyAlignment="true">
      <alignment horizontal="left" vertical="center" wrapText="1" indent="6"/>
    </xf>
    <xf fontId="18" borderId="1" applyFont="true" applyBorder="true" applyAlignment="true">
      <alignment horizontal="left" vertical="top" wrapText="1"/>
    </xf>
    <xf fontId="14" fillId="9" borderId="17" applyFont="true" applyFill="true" applyBorder="true" applyAlignment="true">
      <alignment horizontal="left" vertical="center" wrapText="1"/>
    </xf>
    <xf fontId="12" fillId="9" borderId="13" applyFont="true" applyFill="true" applyBorder="true" applyAlignment="true">
      <alignment horizontal="left" vertical="center" wrapText="1" indent="2"/>
    </xf>
    <xf fontId="14" fillId="9" borderId="13" applyFont="true" applyFill="true" applyBorder="true" applyAlignment="true">
      <alignment horizontal="left" vertical="center" wrapText="1"/>
    </xf>
    <xf fontId="12" fillId="9" borderId="13" applyFont="true" applyFill="true" applyBorder="true" applyAlignment="true">
      <alignment horizontal="left" vertical="center" wrapText="1" indent="4"/>
    </xf>
    <xf fontId="12" fillId="10" borderId="13" applyFont="true" applyFill="true" applyBorder="true" applyAlignment="true">
      <alignment horizontal="left" vertical="center" wrapText="1" indent="6"/>
    </xf>
    <xf fontId="12" fillId="9" borderId="13" applyFont="true" applyFill="true" applyBorder="true" applyAlignment="true">
      <alignment horizontal="left" vertical="center" wrapText="1" indent="3"/>
    </xf>
    <xf fontId="12" fillId="9" borderId="13" applyFont="true" applyFill="true" applyBorder="true" applyAlignment="true">
      <alignment horizontal="left" vertical="center" wrapText="1" indent="6"/>
    </xf>
    <xf fontId="6" fillId="6" borderId="2" applyFont="true" applyFill="true" applyBorder="true" applyAlignment="true">
      <alignment horizontal="right" vertical="center" wrapText="1"/>
    </xf>
    <xf fontId="21" applyFont="true" applyAlignment="true">
      <alignment horizontal="left" vertical="top" wrapText="1"/>
    </xf>
    <xf fontId="6" borderId="3" applyFont="true" applyBorder="true" applyAlignment="true">
      <alignment horizontal="center"/>
    </xf>
    <xf fontId="18" applyFont="true" applyAlignment="true">
      <alignment horizontal="center" vertical="top"/>
    </xf>
    <xf fontId="18" applyFont="true" applyAlignment="true">
      <alignment horizontal="center"/>
    </xf>
    <xf fontId="6" borderId="3" applyFont="true" applyBorder="true" applyAlignment="true">
      <alignment horizontal="left"/>
    </xf>
    <xf fontId="18" applyFont="true" applyAlignment="true">
      <alignment horizontal="left"/>
    </xf>
    <xf fontId="12" applyFont="true" applyAlignment="true">
      <alignment horizontal="left" vertical="center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worksheet" Target="worksheets/sheet8.xml"/>
	<Relationship Id="rId9" Type="http://schemas.openxmlformats.org/officeDocument/2006/relationships/worksheet" Target="worksheets/sheet9.xml"/>
	<Relationship Id="rId10" Type="http://schemas.openxmlformats.org/officeDocument/2006/relationships/styles" Target="styles.xml"/>
	<Relationship Id="rId11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drawing8.xml.rels>&#65279;<?xml version="1.0" encoding="UTF-8" standalone="yes"?>
<Relationships xmlns="http://schemas.openxmlformats.org/package/2006/relationships"/>
</file>

<file path=xl/drawings/_rels/drawing9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_rels/vmlDrawingHF8.vml.rels>&#65279;<?xml version="1.0" encoding="UTF-8" standalone="yes"?>
<Relationships xmlns="http://schemas.openxmlformats.org/package/2006/relationships"/>
</file>

<file path=xl/drawings/_rels/vmlDrawingHF9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drawings/drawing8.xml><?xml version="1.0" encoding="utf-8"?>
<wsDr xmlns="http://schemas.openxmlformats.org/drawingml/2006/spreadsheetDrawing" xmlns:a="http://schemas.openxmlformats.org/drawingml/2006/main"/>
</file>

<file path=xl/drawings/drawing9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_rels/sheet8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8.xml"/>
	<Relationship Id="rId2" Type="http://schemas.openxmlformats.org/officeDocument/2006/relationships/vmlDrawing" Target="../drawings/vmlDrawing8.vml"/>
	<Relationship Id="rId3" Type="http://schemas.openxmlformats.org/officeDocument/2006/relationships/comments" Target="../comments8.xml"/>
	<Relationship Id="rId5" Type="http://schemas.openxmlformats.org/officeDocument/2006/relationships/vmlDrawing" Target="../drawings/vmlDrawingHF8.vml"/>
</Relationships>
</file>

<file path=xl/worksheets/_rels/sheet9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9.xml"/>
	<Relationship Id="rId2" Type="http://schemas.openxmlformats.org/officeDocument/2006/relationships/vmlDrawing" Target="../drawings/vmlDrawing9.vml"/>
	<Relationship Id="rId3" Type="http://schemas.openxmlformats.org/officeDocument/2006/relationships/comments" Target="../comments9.xml"/>
	<Relationship Id="rId5" Type="http://schemas.openxmlformats.org/officeDocument/2006/relationships/vmlDrawing" Target="../drawings/vmlDrawingHF9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Z71"/>
  <sheetViews>
    <sheetView workbookViewId="0"/>
  </sheetViews>
  <sheetFormatPr defaultColWidth="10.5" customHeight="true" defaultRowHeight="11.429"/>
  <cols>
    <col min="1" max="1" width="1" style="1" customWidth="true"/>
    <col min="2" max="2" width="114.33203125" style="1" customWidth="true"/>
    <col min="3" max="3" width="10.16796875" style="1" customWidth="true"/>
    <col min="4" max="4" width="19.5" style="1" customWidth="true"/>
    <col min="5" max="5" width="19.5" style="1" customWidth="true"/>
    <col min="6" max="6" width="19.5" style="1" customWidth="true"/>
    <col min="7" max="7" width="25.83203125" style="1" customWidth="true"/>
    <col min="8" max="8" width="19.5" style="1" customWidth="true"/>
    <col min="9" max="9" width="19.5" style="1" customWidth="true"/>
    <col min="10" max="10" width="19.5" style="1" customWidth="true"/>
    <col min="11" max="11" width="19.5" style="1" customWidth="true"/>
    <col min="12" max="12" width="17.33203125" style="1" customWidth="true" hidden="true"/>
    <col min="13" max="13" width="10.5" style="1" customWidth="true"/>
    <col min="14" max="14" width="19.33203125" style="1" customWidth="true"/>
    <col min="15" max="15" width="19.33203125" style="1" customWidth="true"/>
    <col min="16" max="16" width="19.33203125" style="1" customWidth="true"/>
    <col min="17" max="17" width="19.33203125" style="1" customWidth="true"/>
    <col min="18" max="18" width="19.33203125" style="1" customWidth="true"/>
    <col min="19" max="19" width="19.33203125" style="1" customWidth="true"/>
    <col min="20" max="20" width="19.33203125" style="1" customWidth="true"/>
    <col min="21" max="21" width="19.33203125" style="1" customWidth="true"/>
    <col min="22" max="22" width="19.33203125" style="1" customWidth="true"/>
    <col min="23" max="23" width="19.33203125" style="1" customWidth="true"/>
    <col min="24" max="24" width="10.5" style="1" customWidth="true"/>
    <col min="25" max="25" width="10.5" style="1" customWidth="true"/>
    <col min="26" max="26" width="10.5" style="1" customWidth="true"/>
  </cols>
  <sheetData>
    <row r="1" ht="3" customHeight="true" s="2" customFormat="true">
      <c r="A1" s="3" t="s">
        <v>0</v>
      </c>
    </row>
    <row r="2" ht="18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3" customHeight="true" s="6" customFormat="true">
      <c r="B3" s="7" t="s">
        <v>2</v>
      </c>
      <c r="C3" s="7" t="e"/>
      <c r="D3" s="7" t="e"/>
      <c r="E3" s="7" t="e"/>
      <c r="F3" s="7" t="e"/>
      <c r="G3" s="7" t="e"/>
      <c r="H3" s="7" t="e"/>
      <c r="I3" s="7" t="e"/>
      <c r="J3" s="7" t="e"/>
      <c r="K3" s="7" t="e"/>
    </row>
    <row r="4" ht="13" customHeight="true" s="6" customFormat="true">
      <c r="H4" s="8" t="e"/>
      <c r="I4" s="9" t="s">
        <v>3</v>
      </c>
      <c r="J4" s="9" t="e"/>
      <c r="K4" s="9" t="e"/>
    </row>
    <row r="5" ht="13" customHeight="true" s="6" customFormat="true">
      <c r="H5" s="10" t="s">
        <v>4</v>
      </c>
      <c r="I5" s="11" t="e"/>
      <c r="J5" s="11" t="e"/>
      <c r="K5" s="11" t="e"/>
    </row>
    <row r="6" ht="13" customHeight="true" s="6" customFormat="true">
      <c r="G6" s="12" t="s">
        <v>5</v>
      </c>
      <c r="H6" s="12" t="e"/>
      <c r="I6" s="11" t="s">
        <v>6</v>
      </c>
      <c r="J6" s="9" t="s">
        <v>7</v>
      </c>
      <c r="K6" s="9" t="s">
        <v>8</v>
      </c>
    </row>
    <row r="7" ht="13" customHeight="true" s="6" customFormat="true">
      <c r="B7" s="14" t="s">
        <v>9</v>
      </c>
      <c r="C7" s="15" t="e"/>
      <c r="D7" s="15" t="e"/>
      <c r="E7" s="15" t="e"/>
      <c r="F7" s="15" t="e"/>
      <c r="G7" s="15" t="e"/>
      <c r="H7" s="13" t="s">
        <v>10</v>
      </c>
      <c r="I7" s="16" t="e"/>
      <c r="J7" s="16" t="e"/>
      <c r="K7" s="16" t="e"/>
    </row>
    <row r="8" ht="13" customHeight="true" s="6" customFormat="true">
      <c r="B8" s="14" t="s">
        <v>11</v>
      </c>
      <c r="H8" s="13" t="s">
        <v>12</v>
      </c>
      <c r="I8" s="16" t="e"/>
      <c r="J8" s="16" t="e"/>
      <c r="K8" s="16" t="e"/>
    </row>
    <row r="9" ht="13" customHeight="true" s="6" customFormat="true">
      <c r="B9" s="14" t="s">
        <v>13</v>
      </c>
      <c r="C9" s="15" t="e"/>
      <c r="D9" s="15" t="e"/>
      <c r="E9" s="15" t="e"/>
      <c r="F9" s="15" t="e"/>
      <c r="G9" s="15" t="e"/>
      <c r="H9" s="13" t="s">
        <v>14</v>
      </c>
      <c r="I9" s="17" t="e"/>
      <c r="J9" s="17" t="e"/>
      <c r="K9" s="17" t="e"/>
    </row>
    <row r="10" ht="13" customHeight="true" s="6" customFormat="true">
      <c r="B10" s="18" t="s">
        <v>15</v>
      </c>
      <c r="C10" s="18" t="e"/>
      <c r="D10" s="18" t="e"/>
      <c r="H10" s="20" t="s">
        <v>16</v>
      </c>
      <c r="I10" s="23" t="s">
        <v>17</v>
      </c>
      <c r="J10" s="23" t="e"/>
      <c r="K10" s="25" t="s">
        <v>18</v>
      </c>
    </row>
    <row r="11" ht="13" customHeight="true" s="6" customFormat="true">
      <c r="B11" s="26" t="e"/>
      <c r="C11" s="26" t="e"/>
      <c r="D11" s="26" t="e"/>
      <c r="E11" s="26" t="e"/>
      <c r="F11" s="26" t="e"/>
      <c r="G11" s="26" t="e"/>
      <c r="H11" s="19" t="e"/>
      <c r="I11" s="21" t="e"/>
      <c r="J11" s="22" t="e"/>
      <c r="K11" s="24" t="e"/>
    </row>
    <row r="12" ht="13" customHeight="true" s="6" customFormat="true">
      <c r="B12" s="27" t="s">
        <v>19</v>
      </c>
      <c r="C12" s="14" t="s">
        <v>20</v>
      </c>
    </row>
    <row r="13" ht="3" customHeight="true" s="1" customFormat="true"/>
    <row r="14" ht="16" customHeight="true">
      <c r="A14" s="28" t="e"/>
      <c r="B14" s="29" t="s">
        <v>21</v>
      </c>
      <c r="C14" s="29" t="s">
        <v>22</v>
      </c>
      <c r="D14" s="29" t="s">
        <v>23</v>
      </c>
      <c r="E14" s="30" t="e"/>
    </row>
    <row r="15" ht="13" customHeight="true">
      <c r="A15" s="28" t="e"/>
      <c r="B15" s="31" t="s">
        <v>24</v>
      </c>
      <c r="C15" s="31" t="s">
        <v>25</v>
      </c>
      <c r="D15" s="31" t="s">
        <v>26</v>
      </c>
      <c r="E15" s="32" t="e"/>
    </row>
    <row r="16" ht="44" customHeight="true" s="1" customFormat="true">
      <c r="A16" s="28" t="e"/>
      <c r="B16" s="33" t="s">
        <v>27</v>
      </c>
      <c r="C16" s="34" t="s">
        <v>28</v>
      </c>
      <c r="D16" s="35" t="b">
        <f>=IF(((IF(G22="-",0,G22)+IF(K22="-",0,K22)+IF(G57="-",0,G57)+IF(K57="-",0,K57))=0),0,1)</f>
      </c>
      <c r="E16" s="30" t="e"/>
    </row>
    <row r="17" ht="11" customHeight="true" s="1" customFormat="true"/>
    <row r="18" ht="16" customHeight="true">
      <c r="B18" s="36" t="s">
        <v>29</v>
      </c>
      <c r="C18" s="36" t="e"/>
      <c r="D18" s="36" t="e"/>
      <c r="E18" s="36" t="e"/>
      <c r="F18" s="36" t="e"/>
      <c r="G18" s="36" t="e"/>
      <c r="H18" s="36" t="e"/>
      <c r="I18" s="36" t="e"/>
      <c r="J18" s="36" t="e"/>
      <c r="K18" s="36" t="e"/>
    </row>
    <row r="19" ht="3" customHeight="true" s="1" customFormat="true"/>
    <row r="20" ht="127" customHeight="true">
      <c r="A20" s="28" t="e"/>
      <c r="B20" s="37" t="s">
        <v>30</v>
      </c>
      <c r="C20" s="37" t="s">
        <v>31</v>
      </c>
      <c r="D20" s="37" t="s">
        <v>32</v>
      </c>
      <c r="E20" s="37" t="s">
        <v>33</v>
      </c>
      <c r="F20" s="37" t="s">
        <v>34</v>
      </c>
      <c r="G20" s="37" t="s">
        <v>35</v>
      </c>
      <c r="H20" s="37" t="s">
        <v>36</v>
      </c>
      <c r="I20" s="37" t="s">
        <v>37</v>
      </c>
      <c r="J20" s="37" t="s">
        <v>38</v>
      </c>
      <c r="K20" s="37" t="s">
        <v>39</v>
      </c>
    </row>
    <row r="21" ht="13" customHeight="true">
      <c r="A21" s="28" t="e"/>
      <c r="B21" s="38" t="s">
        <v>24</v>
      </c>
      <c r="C21" s="39" t="s">
        <v>25</v>
      </c>
      <c r="D21" s="39" t="s">
        <v>26</v>
      </c>
      <c r="E21" s="39" t="s">
        <v>40</v>
      </c>
      <c r="F21" s="39" t="s">
        <v>41</v>
      </c>
      <c r="G21" s="39" t="s">
        <v>42</v>
      </c>
      <c r="H21" s="39" t="s">
        <v>43</v>
      </c>
      <c r="I21" s="39" t="s">
        <v>44</v>
      </c>
      <c r="J21" s="39" t="s">
        <v>45</v>
      </c>
      <c r="K21" s="39" t="s">
        <v>46</v>
      </c>
    </row>
    <row r="22" ht="26" customHeight="true">
      <c r="A22" s="28" t="e"/>
      <c r="B22" s="40" t="s">
        <v>47</v>
      </c>
      <c r="C22" s="41" t="s">
        <v>48</v>
      </c>
      <c r="D22" s="35" t="b">
        <f>=IF(D23="-",0,D23) + IF(D26="-",0,D26) + IF(D36="-",0,D36) + IF(D40="-",0,D40) + IF(D41="-",0,D41) + IF(D42="-",0,D42) + IF(D43="-",0,D43) + IF(D44="-",0,D44) </f>
      </c>
      <c r="E22" s="35" t="b">
        <f>=IF(E23="-",0,E23) + IF(E26="-",0,E26) + IF(E36="-",0,E36) + IF(E40="-",0,E40) + IF(E41="-",0,E41) + IF(E42="-",0,E42) + IF(E43="-",0,E43) + IF(E44="-",0,E44) </f>
      </c>
      <c r="F22" s="35" t="b">
        <f>=IF(F23="-",0,F23) + IF(F26="-",0,F26) + IF(F36="-",0,F36) + IF(F40="-",0,F40) + IF(F41="-",0,F41) + IF(F42="-",0,F42) + IF(F43="-",0,F43) + IF(F44="-",0,F44) </f>
      </c>
      <c r="G22" s="35" t="b">
        <f>=IF(G23="-",0,G23) + IF(G26="-",0,G26) + IF(G36="-",0,G36) + IF(G40="-",0,G40) + IF(G41="-",0,G41) + IF(G42="-",0,G42) + IF(G43="-",0,G43) + IF(G44="-",0,G44) </f>
      </c>
      <c r="H22" s="35" t="b">
        <f>=IF(H23="-",0,H23) + IF(H26="-",0,H26) + IF(H36="-",0,H36) + IF(H40="-",0,H40) + IF(H41="-",0,H41) + IF(H42="-",0,H42) + IF(H43="-",0,H43) + IF(H44="-",0,H44) </f>
      </c>
      <c r="I22" s="35" t="b">
        <f>=IF(I23="-",0,I23) + IF(I26="-",0,I26) + IF(I36="-",0,I36) + IF(I40="-",0,I40) + IF(I41="-",0,I41) + IF(I42="-",0,I42) + IF(I43="-",0,I43) + IF(I44="-",0,I44) </f>
      </c>
      <c r="J22" s="35" t="n">
        <v>0</v>
      </c>
      <c r="K22" s="35" t="b">
        <f>=IF(K23="-",0,K23) + IF(K26="-",0,K26) + IF(K36="-",0,K36) + IF(K40="-",0,K40) + IF(K41="-",0,K41) + IF(K42="-",0,K42) + IF(K43="-",0,K43) + IF(K44="-",0,K44) </f>
      </c>
    </row>
    <row r="23" ht="13" customHeight="true">
      <c r="A23" s="28" t="e"/>
      <c r="B23" s="40" t="s">
        <v>49</v>
      </c>
      <c r="C23" s="41" t="s">
        <v>50</v>
      </c>
      <c r="D23" s="35" t="b">
        <f>=IF(D24="-",0,D24) + IF(D25="-",0,D25) </f>
      </c>
      <c r="E23" s="35" t="b">
        <f>=IF(E24="-",0,E24) + IF(E25="-",0,E25) </f>
      </c>
      <c r="F23" s="35" t="b">
        <f>=IF(F24="-",0,F24) + IF(F25="-",0,F25) </f>
      </c>
      <c r="G23" s="35" t="b">
        <f>=IF(G24="-",0,G24) + IF(G25="-",0,G25) </f>
      </c>
      <c r="H23" s="35" t="b">
        <f>=IF(H24="-",0,H24) + IF(H25="-",0,H25) </f>
      </c>
      <c r="I23" s="35" t="b">
        <f>=IF(I24="-",0,I24) + IF(I25="-",0,I25) </f>
      </c>
      <c r="J23" s="35" t="n">
        <v>0</v>
      </c>
      <c r="K23" s="35" t="b">
        <f>=IF(K24="-",0,K24) + IF(K25="-",0,K25) </f>
      </c>
      <c r="L23" s="1" t="e"/>
    </row>
    <row r="24" ht="26" customHeight="true">
      <c r="A24" s="28" t="e"/>
      <c r="B24" s="42" t="s">
        <v>51</v>
      </c>
      <c r="C24" s="34" t="s">
        <v>52</v>
      </c>
      <c r="D24" s="43" t="n">
        <v>0</v>
      </c>
      <c r="E24" s="44" t="b">
        <f>=IF('Раздел 10-2'!D8="-",0,'Раздел 10-2'!D8) </f>
      </c>
      <c r="F24" s="44" t="b">
        <f>=IF('Раздел 10-2'!D9="-",0,'Раздел 10-2'!D9) </f>
      </c>
      <c r="G24" s="44" t="b">
        <f>=IF(H24="-",0,H24) + IF(I24="-",0,I24) </f>
      </c>
      <c r="H24" s="44" t="b">
        <f>=IF('Раздел 10-2'!D10="-",0,'Раздел 10-2'!D10) </f>
      </c>
      <c r="I24" s="44" t="b">
        <f>=IF('Раздел 10-2'!K10="-",0,'Раздел 10-2'!K10) </f>
      </c>
      <c r="J24" s="44" t="n">
        <v>0</v>
      </c>
      <c r="K24" s="44" t="b">
        <f>=IF('Раздел 10-2'!L10="-",0,'Раздел 10-2'!L10) </f>
      </c>
      <c r="L24" s="1" t="e"/>
    </row>
    <row r="25" ht="13" customHeight="true">
      <c r="A25" s="28" t="e"/>
      <c r="B25" s="42" t="s">
        <v>53</v>
      </c>
      <c r="C25" s="34" t="s">
        <v>54</v>
      </c>
      <c r="D25" s="43" t="n">
        <v>0</v>
      </c>
      <c r="E25" s="44" t="b">
        <f>=IF('Раздел 10-3'!D8="-",0,'Раздел 10-3'!D8) </f>
      </c>
      <c r="F25" s="44" t="b">
        <f>=IF('Раздел 10-3'!D9="-",0,'Раздел 10-3'!D9) </f>
      </c>
      <c r="G25" s="44" t="b">
        <f>=IF(H25="-",0,H25) + IF(I25="-",0,I25) </f>
      </c>
      <c r="H25" s="44" t="b">
        <f>=IF('Раздел 10-3'!D10="-",0,'Раздел 10-3'!D10) </f>
      </c>
      <c r="I25" s="44" t="b">
        <f>=IF('Раздел 10-3'!J10="-",0,'Раздел 10-3'!J10) </f>
      </c>
      <c r="J25" s="44" t="n">
        <v>0</v>
      </c>
      <c r="K25" s="44" t="b">
        <f>=IF('Раздел 10-3'!K10="-",0,'Раздел 10-3'!K10) </f>
      </c>
      <c r="L25" s="1" t="e"/>
    </row>
    <row r="26" ht="26" customHeight="true">
      <c r="A26" s="28" t="e"/>
      <c r="B26" s="40" t="s">
        <v>55</v>
      </c>
      <c r="C26" s="41" t="s">
        <v>56</v>
      </c>
      <c r="D26" s="35" t="b">
        <f>=IF(D27="-",0,D27) + IF(D28="-",0,D28) + IF(D29="-",0,D29) + IF(D31="-",0,D31) + IF(D35="-",0,D35) </f>
      </c>
      <c r="E26" s="35" t="b">
        <f>=IF(E27="-",0,E27) + IF(E28="-",0,E28) + IF(E29="-",0,E29) + IF(E31="-",0,E31) + IF(E35="-",0,E35) </f>
      </c>
      <c r="F26" s="35" t="b">
        <f>=IF(F27="-",0,F27) + IF(F28="-",0,F28) + IF(F29="-",0,F29) + IF(F31="-",0,F31) + IF(F35="-",0,F35) </f>
      </c>
      <c r="G26" s="35" t="b">
        <f>=IF(G27="-",0,G27) + IF(G28="-",0,G28) + IF(G29="-",0,G29) + IF(G31="-",0,G31) + IF(G35="-",0,G35) </f>
      </c>
      <c r="H26" s="35" t="b">
        <f>=IF(H27="-",0,H27) + IF(H28="-",0,H28) + IF(H29="-",0,H29) + IF(H31="-",0,H31) + IF(H35="-",0,H35) </f>
      </c>
      <c r="I26" s="35" t="b">
        <f>=IF(I29="-",0,I29) </f>
      </c>
      <c r="J26" s="35" t="n">
        <v>0</v>
      </c>
      <c r="K26" s="35" t="b">
        <f>=IF(K29="-",0,K29) </f>
      </c>
      <c r="L26" s="1" t="e"/>
    </row>
    <row r="27" ht="26" customHeight="true" s="1" customFormat="true">
      <c r="A27" s="28" t="e"/>
      <c r="B27" s="42" t="s">
        <v>57</v>
      </c>
      <c r="C27" s="34" t="s">
        <v>58</v>
      </c>
      <c r="D27" s="43" t="n">
        <v>0</v>
      </c>
      <c r="E27" s="44" t="b">
        <f>=IF('Раздел 10-2'!I8="-",0,'Раздел 10-2'!I8) </f>
      </c>
      <c r="F27" s="44" t="b">
        <f>=IF('Раздел 10-2'!I9="-",0,'Раздел 10-2'!I9) </f>
      </c>
      <c r="G27" s="44" t="b">
        <f>=IF(H27="-",0,H27) </f>
      </c>
      <c r="H27" s="44" t="b">
        <f>=IF('Раздел 10-2'!I10="-",0,'Раздел 10-2'!I10) </f>
      </c>
      <c r="I27" s="34" t="s">
        <v>59</v>
      </c>
      <c r="J27" s="44" t="n">
        <v>0</v>
      </c>
      <c r="K27" s="34" t="s">
        <v>59</v>
      </c>
      <c r="L27" s="1" t="e"/>
    </row>
    <row r="28" ht="13" customHeight="true">
      <c r="A28" s="28" t="e"/>
      <c r="B28" s="42" t="s">
        <v>60</v>
      </c>
      <c r="C28" s="34" t="s">
        <v>61</v>
      </c>
      <c r="D28" s="43" t="n">
        <v>0</v>
      </c>
      <c r="E28" s="44" t="b">
        <f>=IF('Раздел 10-3'!I8="-",0,'Раздел 10-3'!I8) </f>
      </c>
      <c r="F28" s="44" t="b">
        <f>=IF('Раздел 10-3'!I9="-",0,'Раздел 10-3'!I9) </f>
      </c>
      <c r="G28" s="44" t="b">
        <f>=IF(H28="-",0,H28) </f>
      </c>
      <c r="H28" s="44" t="b">
        <f>=IF('Раздел 10-3'!I10="-",0,'Раздел 10-3'!I10) </f>
      </c>
      <c r="I28" s="34" t="s">
        <v>59</v>
      </c>
      <c r="J28" s="44" t="n">
        <v>0</v>
      </c>
      <c r="K28" s="34" t="s">
        <v>59</v>
      </c>
      <c r="L28" s="1" t="e"/>
    </row>
    <row r="29" ht="26" customHeight="true">
      <c r="A29" s="28" t="e"/>
      <c r="B29" s="42" t="s">
        <v>62</v>
      </c>
      <c r="C29" s="34" t="s">
        <v>63</v>
      </c>
      <c r="D29" s="43" t="n">
        <v>0</v>
      </c>
      <c r="E29" s="44" t="b">
        <f>=IF('Раздел 10-4'!D6="-",0,'Раздел 10-4'!D6) </f>
      </c>
      <c r="F29" s="44" t="b">
        <f>=IF('Раздел 10-4'!D7="-",0,'Раздел 10-4'!D7) </f>
      </c>
      <c r="G29" s="44" t="b">
        <f>=IF(H29="-",0,H29) + IF(I29="-",0,I29) </f>
      </c>
      <c r="H29" s="44" t="b">
        <f>=IF('Раздел 10-4'!D8="-",0,'Раздел 10-4'!D8) </f>
      </c>
      <c r="I29" s="44" t="b">
        <f>=IF('Раздел 10-4'!E8="-",0,'Раздел 10-4'!E8) </f>
      </c>
      <c r="J29" s="44" t="n">
        <v>0</v>
      </c>
      <c r="K29" s="44" t="b">
        <f>=IF('Раздел 10-4'!F8="-",0,'Раздел 10-4'!F8) </f>
      </c>
      <c r="L29" s="1" t="e"/>
    </row>
    <row r="30" ht="13" customHeight="true">
      <c r="A30" s="28" t="e"/>
      <c r="B30" s="45" t="s">
        <v>64</v>
      </c>
      <c r="C30" s="34" t="s">
        <v>65</v>
      </c>
      <c r="D30" s="34" t="s">
        <v>59</v>
      </c>
      <c r="E30" s="34" t="s">
        <v>59</v>
      </c>
      <c r="F30" s="34" t="s">
        <v>59</v>
      </c>
      <c r="G30" s="44" t="b">
        <f>=IF(H30="-",0,H30) + IF(I30="-",0,I30) </f>
      </c>
      <c r="H30" s="44" t="b">
        <f>=IF('Раздел 10-4'!D10="-",0,'Раздел 10-4'!D10) </f>
      </c>
      <c r="I30" s="44" t="b">
        <f>=IF('Раздел 10-4'!E10="-",0,'Раздел 10-4'!E10) </f>
      </c>
      <c r="J30" s="34" t="s">
        <v>59</v>
      </c>
      <c r="K30" s="44" t="b">
        <f>=IF('Раздел 10-4'!F10="-",0,'Раздел 10-4'!F10) </f>
      </c>
      <c r="L30" s="1" t="e"/>
    </row>
    <row r="31" ht="13" customHeight="true">
      <c r="A31" s="28" t="e"/>
      <c r="B31" s="42" t="s">
        <v>66</v>
      </c>
      <c r="C31" s="34" t="s">
        <v>67</v>
      </c>
      <c r="D31" s="35" t="b">
        <f>=IF(D32="-",0,D32) + IF(D33="-",0,D33) + IF(D34="-",0,D34) </f>
      </c>
      <c r="E31" s="35" t="b">
        <f>=IF(E32="-",0,E32) + IF(E33="-",0,E33) + IF(E34="-",0,E34) </f>
      </c>
      <c r="F31" s="35" t="b">
        <f>=IF(F32="-",0,F32) + IF(F33="-",0,F33) + IF(F34="-",0,F34) </f>
      </c>
      <c r="G31" s="35" t="b">
        <f>=IF(H31="-",0,H31) </f>
      </c>
      <c r="H31" s="35" t="b">
        <f>=IF(H32="-",0,H32) + IF(H33="-",0,H33) + IF(H34="-",0,H34) </f>
      </c>
      <c r="I31" s="34" t="s">
        <v>59</v>
      </c>
      <c r="J31" s="35" t="n">
        <v>0</v>
      </c>
      <c r="K31" s="34" t="s">
        <v>59</v>
      </c>
      <c r="L31" s="1" t="e"/>
    </row>
    <row r="32" ht="26" customHeight="true" s="46" customFormat="true">
      <c r="A32" s="28" t="e"/>
      <c r="B32" s="45" t="s">
        <v>68</v>
      </c>
      <c r="C32" s="34" t="s">
        <v>69</v>
      </c>
      <c r="D32" s="43" t="n">
        <v>0</v>
      </c>
      <c r="E32" s="44" t="b">
        <f>=IF('Раздел 10-5-1'!D7="-",0,'Раздел 10-5-1'!D7) </f>
      </c>
      <c r="F32" s="44" t="b">
        <f>=IF('Раздел 10-5-1'!D8="-",0,'Раздел 10-5-1'!D8) </f>
      </c>
      <c r="G32" s="44" t="b">
        <f>=IF(H32="-",0,H32) </f>
      </c>
      <c r="H32" s="44" t="b">
        <f>=IF('Раздел 10-5-1'!D9="-",0,'Раздел 10-5-1'!D9) </f>
      </c>
      <c r="I32" s="34" t="s">
        <v>59</v>
      </c>
      <c r="J32" s="44" t="n">
        <v>0</v>
      </c>
      <c r="K32" s="34" t="s">
        <v>59</v>
      </c>
      <c r="L32" s="46" t="e"/>
    </row>
    <row r="33" ht="13" customHeight="true">
      <c r="A33" s="28" t="e"/>
      <c r="B33" s="45" t="s">
        <v>70</v>
      </c>
      <c r="C33" s="34" t="s">
        <v>71</v>
      </c>
      <c r="D33" s="43" t="n">
        <v>0</v>
      </c>
      <c r="E33" s="44" t="b">
        <f>=IF('Раздел 10-5-1'!E7="-",0,'Раздел 10-5-1'!E7) </f>
      </c>
      <c r="F33" s="44" t="b">
        <f>=IF('Раздел 10-5-1'!E8="-",0,'Раздел 10-5-1'!E8) </f>
      </c>
      <c r="G33" s="44" t="b">
        <f>=IF(H33="-",0,H33) </f>
      </c>
      <c r="H33" s="44" t="b">
        <f>=IF('Раздел 10-5-1'!E9="-",0,'Раздел 10-5-1'!E9) </f>
      </c>
      <c r="I33" s="34" t="s">
        <v>59</v>
      </c>
      <c r="J33" s="44" t="n">
        <v>0</v>
      </c>
      <c r="K33" s="34" t="s">
        <v>59</v>
      </c>
      <c r="L33" s="1" t="e"/>
    </row>
    <row r="34" ht="13" customHeight="true">
      <c r="A34" s="28" t="e"/>
      <c r="B34" s="45" t="s">
        <v>72</v>
      </c>
      <c r="C34" s="34" t="s">
        <v>73</v>
      </c>
      <c r="D34" s="43" t="n">
        <v>0</v>
      </c>
      <c r="E34" s="44" t="b">
        <f>=IF('Раздел 10-5-2'!D5="-",0,'Раздел 10-5-2'!D5) </f>
      </c>
      <c r="F34" s="44" t="b">
        <f>=IF('Раздел 10-5-2'!D6="-",0,'Раздел 10-5-2'!D6) </f>
      </c>
      <c r="G34" s="44" t="b">
        <f>=IF(H34="-",0,H34) </f>
      </c>
      <c r="H34" s="44" t="b">
        <f>=IF('Раздел 10-5-2'!D7="-",0,'Раздел 10-5-2'!D7) </f>
      </c>
      <c r="I34" s="34" t="s">
        <v>59</v>
      </c>
      <c r="J34" s="44" t="n">
        <v>0</v>
      </c>
      <c r="K34" s="34" t="s">
        <v>59</v>
      </c>
      <c r="L34" s="1" t="e"/>
    </row>
    <row r="35" ht="38" customHeight="true" s="1" customFormat="true">
      <c r="A35" s="28" t="e"/>
      <c r="B35" s="42" t="s">
        <v>74</v>
      </c>
      <c r="C35" s="34" t="s">
        <v>75</v>
      </c>
      <c r="D35" s="43" t="n">
        <v>0</v>
      </c>
      <c r="E35" s="43" t="n">
        <v>0</v>
      </c>
      <c r="F35" s="43" t="n">
        <v>0</v>
      </c>
      <c r="G35" s="44" t="b">
        <f>=IF(H35="-",0,H35) </f>
      </c>
      <c r="H35" s="44" t="b">
        <f>=IF('Раздел 10-6'!D36="-",0,'Раздел 10-6'!D36) </f>
      </c>
      <c r="I35" s="34" t="s">
        <v>59</v>
      </c>
      <c r="J35" s="44" t="n">
        <v>0</v>
      </c>
      <c r="K35" s="34" t="s">
        <v>59</v>
      </c>
      <c r="L35" s="1" t="e"/>
    </row>
    <row r="36" ht="26" customHeight="true" s="1" customFormat="true">
      <c r="A36" s="28" t="e"/>
      <c r="B36" s="40" t="s">
        <v>76</v>
      </c>
      <c r="C36" s="41" t="s">
        <v>77</v>
      </c>
      <c r="D36" s="35" t="b">
        <f>=IF(D37="-",0,D37) + IF(D38="-",0,D38) + IF(D39="-",0,D39) </f>
      </c>
      <c r="E36" s="35" t="b">
        <f>=IF(E37="-",0,E37) + IF(E38="-",0,E38) + IF(E39="-",0,E39) </f>
      </c>
      <c r="F36" s="35" t="b">
        <f>=IF(F37="-",0,F37) + IF(F38="-",0,F38) + IF(F39="-",0,F39) </f>
      </c>
      <c r="G36" s="35" t="b">
        <f>=IF(H36="-",0,H36) + IF(I36="-",0,I36) </f>
      </c>
      <c r="H36" s="35" t="b">
        <f>=IF(H37="-",0,H37) + IF(H38="-",0,H38) + IF(H39="-",0,H39) </f>
      </c>
      <c r="I36" s="35" t="b">
        <f>=IF(I37="-",0,I37) + IF(I38="-",0,I38) + IF(I39="-",0,I39) </f>
      </c>
      <c r="J36" s="35" t="n">
        <v>0</v>
      </c>
      <c r="K36" s="35" t="b">
        <f>=IF(K37="-",0,K37) + IF(K38="-",0,K38) </f>
      </c>
      <c r="L36" s="1" t="e"/>
    </row>
    <row r="37" ht="26" customHeight="true">
      <c r="A37" s="28" t="e"/>
      <c r="B37" s="42" t="s">
        <v>68</v>
      </c>
      <c r="C37" s="34" t="s">
        <v>78</v>
      </c>
      <c r="D37" s="43" t="n">
        <v>0</v>
      </c>
      <c r="E37" s="44" t="b">
        <f>=IF('Раздел 10-5-1'!F7="-",0,'Раздел 10-5-1'!F7) </f>
      </c>
      <c r="F37" s="44" t="b">
        <f>=IF('Раздел 10-5-1'!F8="-",0,'Раздел 10-5-1'!F8) </f>
      </c>
      <c r="G37" s="44" t="b">
        <f>=IF(H37="-",0,H37) + IF(I37="-",0,I37) </f>
      </c>
      <c r="H37" s="44" t="b">
        <f>=IF('Раздел 10-5-1'!F9="-",0,'Раздел 10-5-1'!F9) </f>
      </c>
      <c r="I37" s="44" t="b">
        <f>=IF('Раздел 10-5-1'!G9="-",0,'Раздел 10-5-1'!G9) </f>
      </c>
      <c r="J37" s="44" t="n">
        <v>0</v>
      </c>
      <c r="K37" s="44" t="b">
        <f>=IF('Раздел 10-5-1'!H9="-",0,'Раздел 10-5-1'!H9) </f>
      </c>
      <c r="L37" s="1" t="e"/>
    </row>
    <row r="38" ht="13" customHeight="true">
      <c r="A38" s="28" t="e"/>
      <c r="B38" s="42" t="s">
        <v>72</v>
      </c>
      <c r="C38" s="34" t="s">
        <v>79</v>
      </c>
      <c r="D38" s="43" t="n">
        <v>0</v>
      </c>
      <c r="E38" s="44" t="b">
        <f>=IF('Раздел 10-5-2'!E5="-",0,'Раздел 10-5-2'!E5) </f>
      </c>
      <c r="F38" s="44" t="b">
        <f>=IF('Раздел 10-5-2'!E6="-",0,'Раздел 10-5-2'!E6) </f>
      </c>
      <c r="G38" s="44" t="b">
        <f>=IF(H38="-",0,H38) + IF(I38="-",0,I38) </f>
      </c>
      <c r="H38" s="44" t="b">
        <f>=IF('Раздел 10-5-2'!E7="-",0,'Раздел 10-5-2'!E7) </f>
      </c>
      <c r="I38" s="44" t="b">
        <f>=IF('Раздел 10-5-2'!F7="-",0,'Раздел 10-5-2'!F7) </f>
      </c>
      <c r="J38" s="44" t="n">
        <v>0</v>
      </c>
      <c r="K38" s="44" t="b">
        <f>=IF('Раздел 10-5-2'!G7="-",0,'Раздел 10-5-2'!G7) </f>
      </c>
      <c r="L38" s="1" t="e"/>
    </row>
    <row r="39" ht="13" customHeight="true">
      <c r="A39" s="28" t="e"/>
      <c r="B39" s="42" t="s">
        <v>80</v>
      </c>
      <c r="C39" s="34" t="s">
        <v>81</v>
      </c>
      <c r="D39" s="43" t="n">
        <v>0</v>
      </c>
      <c r="E39" s="44" t="b">
        <f>=IF('Раздел 10-5-3'!D4="-",0,'Раздел 10-5-3'!D4) </f>
      </c>
      <c r="F39" s="44" t="b">
        <f>=IF('Раздел 10-5-3'!D5="-",0,'Раздел 10-5-3'!D5) </f>
      </c>
      <c r="G39" s="44" t="b">
        <f>=IF(H39="-",0,H39) + IF(I39="-",0,I39) </f>
      </c>
      <c r="H39" s="44" t="b">
        <f>=IF('Раздел 10-5-3'!D6="-",0,'Раздел 10-5-3'!D6) </f>
      </c>
      <c r="I39" s="44" t="b">
        <f>=IF('Раздел 10-5-3'!E6="-",0,'Раздел 10-5-3'!E6) </f>
      </c>
      <c r="J39" s="44" t="n">
        <v>0</v>
      </c>
      <c r="K39" s="34" t="s">
        <v>59</v>
      </c>
      <c r="L39" s="1" t="e"/>
    </row>
    <row r="40" ht="26" customHeight="true">
      <c r="A40" s="28" t="e"/>
      <c r="B40" s="40" t="s">
        <v>82</v>
      </c>
      <c r="C40" s="41" t="s">
        <v>83</v>
      </c>
      <c r="D40" s="43" t="n">
        <v>0</v>
      </c>
      <c r="E40" s="44" t="b">
        <f>=IF('Раздел 10-6'!D6="-",0,'Раздел 10-6'!D6) </f>
      </c>
      <c r="F40" s="44" t="b">
        <f>=IF('Раздел 10-6'!D7="-",0,'Раздел 10-6'!D7) </f>
      </c>
      <c r="G40" s="44" t="b">
        <f>=IF(H40="-",0,H40) + IF(I40="-",0,I40) </f>
      </c>
      <c r="H40" s="44" t="b">
        <f>=IF('Раздел 10-6'!D8="-",0,'Раздел 10-6'!D8) </f>
      </c>
      <c r="I40" s="44" t="b">
        <f>=IF('Раздел 10-6'!E8="-",0,'Раздел 10-6'!E8) </f>
      </c>
      <c r="J40" s="44" t="n">
        <v>0</v>
      </c>
      <c r="K40" s="44" t="b">
        <f>=IF('Раздел 10-6'!F8="-",0,'Раздел 10-6'!F8) </f>
      </c>
      <c r="L40" s="1" t="e"/>
    </row>
    <row r="41" ht="26" customHeight="true">
      <c r="A41" s="28" t="e"/>
      <c r="B41" s="40" t="s">
        <v>84</v>
      </c>
      <c r="C41" s="41" t="s">
        <v>85</v>
      </c>
      <c r="D41" s="43" t="n">
        <v>0</v>
      </c>
      <c r="E41" s="44" t="b">
        <f>=IF('Раздел 10-6'!D14="-",0,'Раздел 10-6'!D14) + IF('Раздел 10-6'!D27="-",0,'Раздел 10-6'!D27) </f>
      </c>
      <c r="F41" s="44" t="b">
        <f>=IF('Раздел 10-6'!D15="-",0,'Раздел 10-6'!D15) + IF('Раздел 10-6'!D28="-",0,'Раздел 10-6'!D28) </f>
      </c>
      <c r="G41" s="44" t="b">
        <f>=IF(H41="-",0,H41) + IF(I41="-",0,I41) </f>
      </c>
      <c r="H41" s="44" t="b">
        <f>=IF('Раздел 10-6'!D16="-",0,'Раздел 10-6'!D16) + IF('Раздел 10-6'!D29="-",0,'Раздел 10-6'!D29) </f>
      </c>
      <c r="I41" s="44" t="b">
        <f>=IF('Раздел 10-6'!E16="-",0,'Раздел 10-6'!E16) + IF('Раздел 10-6'!E29="-",0,'Раздел 10-6'!E29) </f>
      </c>
      <c r="J41" s="44" t="n">
        <v>0</v>
      </c>
      <c r="K41" s="44" t="b">
        <f>=IF('Раздел 10-6'!F16="-",0,'Раздел 10-6'!F16) + IF('Раздел 10-6'!F29="-",0,'Раздел 10-6'!F29) </f>
      </c>
      <c r="L41" s="1" t="e"/>
    </row>
    <row r="42" ht="13" customHeight="true">
      <c r="A42" s="28" t="e"/>
      <c r="B42" s="47" t="s">
        <v>86</v>
      </c>
      <c r="C42" s="41" t="s">
        <v>87</v>
      </c>
      <c r="D42" s="43" t="n">
        <v>0</v>
      </c>
      <c r="E42" s="43" t="n">
        <v>0</v>
      </c>
      <c r="F42" s="43" t="n">
        <v>0</v>
      </c>
      <c r="G42" s="44" t="b">
        <f>=IF(H42="-",0,H42) + IF(I42="-",0,I42) </f>
      </c>
      <c r="H42" s="44" t="b">
        <f>=IF('Раздел 10-7'!D7="-",0,'Раздел 10-7'!D7) </f>
      </c>
      <c r="I42" s="44" t="b">
        <f>=IF('Раздел 10-7'!E7="-",0,'Раздел 10-7'!E7) </f>
      </c>
      <c r="J42" s="44" t="n">
        <v>0</v>
      </c>
      <c r="K42" s="44" t="b">
        <f>=IF('Раздел 10-7'!F7="-",0,'Раздел 10-7'!F7) </f>
      </c>
      <c r="L42" s="1" t="e"/>
    </row>
    <row r="43" ht="13" customHeight="true">
      <c r="A43" s="28" t="e"/>
      <c r="B43" s="47" t="s">
        <v>88</v>
      </c>
      <c r="C43" s="41" t="s">
        <v>89</v>
      </c>
      <c r="D43" s="43" t="n">
        <v>0</v>
      </c>
      <c r="E43" s="43" t="n">
        <v>0</v>
      </c>
      <c r="F43" s="43" t="n">
        <v>0</v>
      </c>
      <c r="G43" s="44" t="b">
        <f>=IF(H43="-",0,H43) + IF(I43="-",0,I43) </f>
      </c>
      <c r="H43" s="44" t="b">
        <f>=IF('Раздел 10-7'!D8="-",0,'Раздел 10-7'!D8) </f>
      </c>
      <c r="I43" s="44" t="b">
        <f>=IF('Раздел 10-7'!E8="-",0,'Раздел 10-7'!E8) </f>
      </c>
      <c r="J43" s="44" t="n">
        <v>0</v>
      </c>
      <c r="K43" s="44" t="b">
        <f>=IF('Раздел 10-7'!F8="-",0,'Раздел 10-7'!F8) </f>
      </c>
      <c r="L43" s="1" t="e"/>
    </row>
    <row r="44" ht="13" customHeight="true">
      <c r="A44" s="28" t="e"/>
      <c r="B44" s="40" t="s">
        <v>90</v>
      </c>
      <c r="C44" s="41" t="s">
        <v>91</v>
      </c>
      <c r="D44" s="35" t="b">
        <f>=IF(D45="-",0,D45) + IF(D54="-",0,D54) + IF(D56="-",0,D56) + IF(D55="-",0,D55) </f>
      </c>
      <c r="E44" s="35" t="b">
        <f>=IF(E45="-",0,E45) + IF(E55="-",0,E55) </f>
      </c>
      <c r="F44" s="35" t="b">
        <f>=IF(F45="-",0,F45) + IF(F54="-",0,F54) + IF(F55="-",0,F55) </f>
      </c>
      <c r="G44" s="35" t="b">
        <f>=IF(G45="-",0,G45) + IF(G54="-",0,G54) + IF(G55="-",0,G55) + IF(G56="-",0,G56) </f>
      </c>
      <c r="H44" s="35" t="b">
        <f>=IF(H45="-",0,H45) + IF(H54="-",0,H54) + IF(H55="-",0,H55) </f>
      </c>
      <c r="I44" s="35" t="b">
        <f>=IF(I45="-",0,I45) + IF(I54="-",0,I54) + IF(I56="-",0,I56) </f>
      </c>
      <c r="J44" s="35" t="n">
        <v>0</v>
      </c>
      <c r="K44" s="35" t="b">
        <f>=IF(K54="-",0,K54) + IF(K56="-",0,K56) </f>
      </c>
      <c r="L44" s="1" t="e"/>
    </row>
    <row r="45" ht="51" customHeight="true">
      <c r="A45" s="28" t="e"/>
      <c r="B45" s="42" t="s">
        <v>92</v>
      </c>
      <c r="C45" s="34" t="s">
        <v>93</v>
      </c>
      <c r="D45" s="35" t="b">
        <f>=IF(D46="-",0,D46) + IF(D47="-",0,D47) + IF(D48="-",0,D48) + IF(D49="-",0,D49) + IF(D50="-",0,D50) + IF(D51="-",0,D51) + IF(D52="-",0,D52) + IF(D53="-",0,D53) </f>
      </c>
      <c r="E45" s="35" t="b">
        <f>=IF(E46="-",0,E46) + IF(E48="-",0,E48) + IF(E49="-",0,E49) + IF(E51="-",0,E51) + IF(E52="-",0,E52) </f>
      </c>
      <c r="F45" s="35" t="b">
        <f>=IF(F46="-",0,F46) + IF(F48="-",0,F48) + IF(F49="-",0,F49) + IF(F51="-",0,F51) + IF(F52="-",0,F52) </f>
      </c>
      <c r="G45" s="35" t="b">
        <f>=IF(G46="-",0,G46) + IF(G47="-",0,G47) + IF(G48="-",0,G48) + IF(G49="-",0,G49) + IF(G50="-",0,G50) + IF(G51="-",0,G51) + IF(G52="-",0,G52) + IF(G53="-",0,G53) </f>
      </c>
      <c r="H45" s="35" t="b">
        <f>=IF(H46="-",0,H46) + IF(H47="-",0,H47) + IF(H48="-",0,H48) + IF(H49="-",0,H49) + IF(H50="-",0,H50) + IF(H51="-",0,H51) + IF(H52="-",0,H52) + IF(H53="-",0,H53) </f>
      </c>
      <c r="I45" s="35" t="b">
        <f>=IF(I48="-",0,I48) + IF(I49="-",0,I49) + IF(I51="-",0,I51) + IF(I53="-",0,I53) </f>
      </c>
      <c r="J45" s="35" t="n">
        <v>0</v>
      </c>
      <c r="K45" s="34" t="s">
        <v>59</v>
      </c>
      <c r="L45" s="1" t="e"/>
    </row>
    <row r="46" ht="38" customHeight="true">
      <c r="A46" s="28" t="e"/>
      <c r="B46" s="48" t="s">
        <v>94</v>
      </c>
      <c r="C46" s="34" t="s">
        <v>95</v>
      </c>
      <c r="D46" s="43" t="n">
        <v>0</v>
      </c>
      <c r="E46" s="43" t="n">
        <v>0</v>
      </c>
      <c r="F46" s="43" t="n">
        <v>0</v>
      </c>
      <c r="G46" s="44" t="b">
        <f>=IF(H46="-",0,H46) </f>
      </c>
      <c r="H46" s="44" t="b">
        <f>=IF('Раздел 10-7'!D14="-",0,'Раздел 10-7'!D14) </f>
      </c>
      <c r="I46" s="34" t="s">
        <v>59</v>
      </c>
      <c r="J46" s="44" t="n">
        <v>0</v>
      </c>
      <c r="K46" s="34" t="s">
        <v>59</v>
      </c>
      <c r="L46" s="1" t="e"/>
    </row>
    <row r="47" ht="38" customHeight="true">
      <c r="A47" s="28" t="e"/>
      <c r="B47" s="48" t="s">
        <v>96</v>
      </c>
      <c r="C47" s="34" t="s">
        <v>97</v>
      </c>
      <c r="D47" s="43" t="n">
        <v>0</v>
      </c>
      <c r="E47" s="34" t="s">
        <v>59</v>
      </c>
      <c r="F47" s="34" t="s">
        <v>59</v>
      </c>
      <c r="G47" s="44" t="b">
        <f>=IF(H47="-",0,H47) </f>
      </c>
      <c r="H47" s="44" t="b">
        <f>=IF('Раздел 10-7'!D15="-",0,'Раздел 10-7'!D15) </f>
      </c>
      <c r="I47" s="34" t="s">
        <v>59</v>
      </c>
      <c r="J47" s="44" t="n">
        <v>0</v>
      </c>
      <c r="K47" s="34" t="s">
        <v>59</v>
      </c>
      <c r="L47" s="1" t="e"/>
    </row>
    <row r="48" ht="26" customHeight="true">
      <c r="A48" s="28" t="e"/>
      <c r="B48" s="49" t="s">
        <v>98</v>
      </c>
      <c r="C48" s="34" t="s">
        <v>99</v>
      </c>
      <c r="D48" s="43" t="n">
        <v>0</v>
      </c>
      <c r="E48" s="43" t="n">
        <v>0</v>
      </c>
      <c r="F48" s="43" t="n">
        <v>0</v>
      </c>
      <c r="G48" s="44" t="b">
        <f>=IF(H48="-",0,H48) + IF(I48="-",0,I48) </f>
      </c>
      <c r="H48" s="44" t="b">
        <f>=IF('Раздел 10-7'!D16="-",0,'Раздел 10-7'!D16) </f>
      </c>
      <c r="I48" s="44" t="b">
        <f>=IF('Раздел 10-7'!E16="-",0,'Раздел 10-7'!E16) </f>
      </c>
      <c r="J48" s="44" t="n">
        <v>0</v>
      </c>
      <c r="K48" s="34" t="s">
        <v>59</v>
      </c>
      <c r="L48" s="1" t="e"/>
    </row>
    <row r="49" ht="13" customHeight="true">
      <c r="A49" s="28" t="e"/>
      <c r="B49" s="48" t="s">
        <v>100</v>
      </c>
      <c r="C49" s="34" t="s">
        <v>101</v>
      </c>
      <c r="D49" s="43" t="n">
        <v>0</v>
      </c>
      <c r="E49" s="43" t="n">
        <v>0</v>
      </c>
      <c r="F49" s="43" t="n">
        <v>0</v>
      </c>
      <c r="G49" s="44" t="b">
        <f>=IF(H49="-",0,H49) + IF(I49="-",0,I49) </f>
      </c>
      <c r="H49" s="44" t="b">
        <f>=IF('Раздел 10-7'!D20="-",0,'Раздел 10-7'!D20) </f>
      </c>
      <c r="I49" s="44" t="b">
        <f>=IF('Раздел 10-7'!E20="-",0,'Раздел 10-7'!E20) </f>
      </c>
      <c r="J49" s="44" t="n">
        <v>0</v>
      </c>
      <c r="K49" s="34" t="s">
        <v>59</v>
      </c>
      <c r="L49" s="1" t="e"/>
    </row>
    <row r="50" ht="26" customHeight="true">
      <c r="A50" s="28" t="e"/>
      <c r="B50" s="48" t="s">
        <v>102</v>
      </c>
      <c r="C50" s="34" t="s">
        <v>103</v>
      </c>
      <c r="D50" s="43" t="n">
        <v>0</v>
      </c>
      <c r="E50" s="34" t="s">
        <v>59</v>
      </c>
      <c r="F50" s="34" t="s">
        <v>59</v>
      </c>
      <c r="G50" s="44" t="b">
        <f>=IF(H50="-",0,H50) </f>
      </c>
      <c r="H50" s="44" t="b">
        <f>=IF('Раздел 10-7'!D19="-",0,'Раздел 10-7'!D19) </f>
      </c>
      <c r="I50" s="34" t="s">
        <v>59</v>
      </c>
      <c r="J50" s="44" t="n">
        <v>0</v>
      </c>
      <c r="K50" s="34" t="s">
        <v>59</v>
      </c>
      <c r="L50" s="1" t="e"/>
    </row>
    <row r="51" ht="13" customHeight="true">
      <c r="A51" s="28" t="e"/>
      <c r="B51" s="48" t="s">
        <v>104</v>
      </c>
      <c r="C51" s="34" t="s">
        <v>105</v>
      </c>
      <c r="D51" s="43" t="n">
        <v>0</v>
      </c>
      <c r="E51" s="43" t="n">
        <v>0</v>
      </c>
      <c r="F51" s="43" t="n">
        <v>0</v>
      </c>
      <c r="G51" s="44" t="b">
        <f>=IF(H51="-",0,H51) + IF(I51="-",0,I51) </f>
      </c>
      <c r="H51" s="44" t="b">
        <f>=IF('Раздел 10-7'!D22="-",0,'Раздел 10-7'!D22) </f>
      </c>
      <c r="I51" s="44" t="b">
        <f>=IF('Раздел 10-7'!E22="-",0,'Раздел 10-7'!E22) </f>
      </c>
      <c r="J51" s="44" t="n">
        <v>0</v>
      </c>
      <c r="K51" s="34" t="s">
        <v>59</v>
      </c>
      <c r="L51" s="1" t="e"/>
    </row>
    <row r="52" ht="26" customHeight="true">
      <c r="A52" s="28" t="e"/>
      <c r="B52" s="48" t="s">
        <v>106</v>
      </c>
      <c r="C52" s="34" t="s">
        <v>107</v>
      </c>
      <c r="D52" s="43" t="n">
        <v>0</v>
      </c>
      <c r="E52" s="44" t="b">
        <f>=IF('Раздел 10-2'!J8="-",0,'Раздел 10-2'!J8) </f>
      </c>
      <c r="F52" s="44" t="b">
        <f>=IF('Раздел 10-2'!J9="-",0,'Раздел 10-2'!J9) </f>
      </c>
      <c r="G52" s="44" t="b">
        <f>=IF(H52="-",0,H52) </f>
      </c>
      <c r="H52" s="44" t="b">
        <f>=IF('Раздел 10-2'!J10="-",0,'Раздел 10-2'!J10) </f>
      </c>
      <c r="I52" s="34" t="s">
        <v>59</v>
      </c>
      <c r="J52" s="44" t="n">
        <v>0</v>
      </c>
      <c r="K52" s="34" t="s">
        <v>59</v>
      </c>
      <c r="L52" s="1" t="e"/>
    </row>
    <row r="53" ht="26" customHeight="true">
      <c r="A53" s="50" t="e"/>
      <c r="B53" s="48" t="s">
        <v>108</v>
      </c>
      <c r="C53" s="34" t="s">
        <v>109</v>
      </c>
      <c r="D53" s="43" t="n">
        <v>0</v>
      </c>
      <c r="E53" s="34" t="s">
        <v>59</v>
      </c>
      <c r="F53" s="34" t="s">
        <v>59</v>
      </c>
      <c r="G53" s="44" t="b">
        <f>=IF(H53="-",0,H53) + IF(I53="-",0,I53) </f>
      </c>
      <c r="H53" s="44" t="b">
        <f>=IF('Раздел 10-7'!D10="-",0,'Раздел 10-7'!D10) + IF('Раздел 10-7'!D11="-",0,'Раздел 10-7'!D11) + IF('Раздел 10-7'!D12="-",0,'Раздел 10-7'!D12) + IF('Раздел 10-7'!D29="-",0,'Раздел 10-7'!D29) </f>
      </c>
      <c r="I53" s="44" t="b">
        <f>=IF('Раздел 10-7'!E29="-",0,'Раздел 10-7'!E29) </f>
      </c>
      <c r="J53" s="44" t="n">
        <v>0</v>
      </c>
      <c r="K53" s="34" t="s">
        <v>59</v>
      </c>
      <c r="L53" s="1" t="e"/>
    </row>
    <row r="54" ht="13" customHeight="true">
      <c r="B54" s="42" t="s">
        <v>110</v>
      </c>
      <c r="C54" s="34" t="s">
        <v>111</v>
      </c>
      <c r="D54" s="43" t="n">
        <v>0</v>
      </c>
      <c r="E54" s="34" t="s">
        <v>59</v>
      </c>
      <c r="F54" s="43" t="n">
        <v>0</v>
      </c>
      <c r="G54" s="44" t="b">
        <f>=IF(H54="-",0,H54) + IF(I54="-",0,I54) </f>
      </c>
      <c r="H54" s="44" t="b">
        <f>=IF('Раздел 10-7'!D30="-",0,'Раздел 10-7'!D30) </f>
      </c>
      <c r="I54" s="44" t="b">
        <f>=IF('Раздел 10-7'!E30="-",0,'Раздел 10-7'!E30) </f>
      </c>
      <c r="J54" s="44" t="n">
        <v>0</v>
      </c>
      <c r="K54" s="44" t="b">
        <f>=IF('Раздел 10-7'!F30="-",0,'Раздел 10-7'!F30) </f>
      </c>
      <c r="L54" s="1" t="e"/>
    </row>
    <row r="55" ht="13" customHeight="true">
      <c r="B55" s="42" t="s">
        <v>112</v>
      </c>
      <c r="C55" s="34" t="s">
        <v>113</v>
      </c>
      <c r="D55" s="51" t="e"/>
      <c r="E55" s="51" t="e"/>
      <c r="F55" s="51" t="e"/>
      <c r="G55" s="44" t="b">
        <f>=IF('Раздел 10-7'!D28="-",0,'Раздел 10-7'!D28) </f>
      </c>
      <c r="H55" s="44" t="b">
        <f>=IF('Раздел 10-7'!D28="-",0,'Раздел 10-7'!D28) </f>
      </c>
      <c r="I55" s="34" t="s">
        <v>59</v>
      </c>
      <c r="J55" s="44" t="n">
        <v>0</v>
      </c>
      <c r="K55" s="34" t="s">
        <v>59</v>
      </c>
      <c r="L55" s="1" t="e"/>
    </row>
    <row r="56" ht="26" customHeight="true">
      <c r="B56" s="42" t="s">
        <v>114</v>
      </c>
      <c r="C56" s="34" t="s">
        <v>115</v>
      </c>
      <c r="D56" s="43" t="n">
        <v>0</v>
      </c>
      <c r="E56" s="34" t="s">
        <v>59</v>
      </c>
      <c r="F56" s="34" t="s">
        <v>59</v>
      </c>
      <c r="G56" s="44" t="b">
        <f>=IF(I56="-",0,I56) </f>
      </c>
      <c r="H56" s="34" t="s">
        <v>59</v>
      </c>
      <c r="I56" s="44" t="b">
        <f>=IF('Раздел 10-6'!E33="-",0,'Раздел 10-6'!E33) + IF('Раздел 10-7'!E34="-",0,'Раздел 10-7'!E34) </f>
      </c>
      <c r="J56" s="44" t="n">
        <v>0</v>
      </c>
      <c r="K56" s="44" t="b">
        <f>=IF('Раздел 10-6'!F33="-",0,'Раздел 10-6'!F33) + IF('Раздел 10-7'!F34="-",0,'Раздел 10-7'!F34) </f>
      </c>
      <c r="L56" s="1" t="e"/>
    </row>
    <row r="57" ht="13" customHeight="true">
      <c r="B57" s="52" t="s">
        <v>116</v>
      </c>
      <c r="C57" s="34" t="s">
        <v>117</v>
      </c>
      <c r="D57" s="34" t="s">
        <v>59</v>
      </c>
      <c r="E57" s="34" t="s">
        <v>59</v>
      </c>
      <c r="F57" s="34" t="s">
        <v>59</v>
      </c>
      <c r="G57" s="44" t="b">
        <f>=IF(H57="-",0,H57) + IF(I57="-",0,I57) </f>
      </c>
      <c r="H57" s="44" t="b">
        <f>=IF('Раздел 10-7'!D46="-",0,'Раздел 10-7'!D46) </f>
      </c>
      <c r="I57" s="44" t="b">
        <f>=IF('Раздел 10-7'!E46="-",0,'Раздел 10-7'!E46) </f>
      </c>
      <c r="J57" s="34" t="s">
        <v>59</v>
      </c>
      <c r="K57" s="44" t="b">
        <f>=IF('Раздел 10-7'!F46="-",0,'Раздел 10-7'!F46) </f>
      </c>
      <c r="L57" s="1" t="e"/>
    </row>
    <row r="58" ht="3" customHeight="true" s="1" customFormat="true"/>
    <row r="59" ht="11" customHeight="true"/>
    <row r="60" ht="11" customHeight="true"/>
    <row r="61" ht="11" customHeight="true"/>
    <row r="62" ht="11" customHeight="true"/>
    <row r="63" ht="11" customHeight="true"/>
    <row r="64" ht="11" customHeight="true"/>
    <row r="65" ht="11" customHeight="true"/>
    <row r="66" ht="11" customHeight="true"/>
    <row r="67" ht="11" customHeight="true"/>
    <row r="68" ht="11" customHeight="true"/>
    <row r="69" ht="11" customHeight="true"/>
    <row r="70" ht="11" customHeight="true"/>
    <row r="71" ht="11" customHeight="true"/>
  </sheetData>
  <mergeCells count="16">
    <mergeCell ref="B2:K2"/>
    <mergeCell ref="B3:K3"/>
    <mergeCell ref="I4:K4"/>
    <mergeCell ref="I5:K5"/>
    <mergeCell ref="G6:H6"/>
    <mergeCell ref="C7:G7"/>
    <mergeCell ref="I7:K7"/>
    <mergeCell ref="I8:K8"/>
    <mergeCell ref="C9:G9"/>
    <mergeCell ref="I9:K9"/>
    <mergeCell ref="B10:D10"/>
    <mergeCell ref="H10:H11"/>
    <mergeCell ref="I10:J11"/>
    <mergeCell ref="K10:K11"/>
    <mergeCell ref="B11:G11"/>
    <mergeCell ref="B18:K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2" manualBreakCount="2">
    <brk id="8" max="1048575" man="true"/>
    <brk id="23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107"/>
  <sheetViews>
    <sheetView workbookViewId="0"/>
  </sheetViews>
  <sheetFormatPr defaultColWidth="10.5" customHeight="true" defaultRowHeight="11.429"/>
  <cols>
    <col min="1" max="1" width="0.66796875" style="1" customWidth="true"/>
    <col min="2" max="2" width="126" style="1" customWidth="true"/>
    <col min="3" max="3" width="10.16796875" style="1" customWidth="true"/>
    <col min="4" max="4" width="19.5" style="1" customWidth="true"/>
    <col min="5" max="5" width="19.5" style="1" customWidth="true"/>
    <col min="6" max="6" width="19.5" style="1" customWidth="true"/>
    <col min="7" max="7" width="19.5" style="1" customWidth="true"/>
    <col min="8" max="8" width="19.5" style="1" customWidth="true"/>
    <col min="9" max="9" width="19.5" style="1" customWidth="true"/>
    <col min="10" max="10" width="19.5" style="1" customWidth="true"/>
    <col min="11" max="11" width="19.5" style="1" customWidth="true"/>
    <col min="12" max="12" width="19.5" style="1" customWidth="true"/>
    <col min="13" max="13" width="10.5" style="1" customWidth="true" hidden="true"/>
  </cols>
  <sheetData>
    <row r="1" ht="5" customHeight="true" s="1" customFormat="true"/>
    <row r="2" ht="16" customHeight="true">
      <c r="B2" s="53" t="s">
        <v>118</v>
      </c>
      <c r="C2" s="53" t="e"/>
      <c r="D2" s="53" t="e"/>
      <c r="E2" s="53" t="e"/>
      <c r="F2" s="53" t="e"/>
      <c r="G2" s="53" t="e"/>
      <c r="H2" s="53" t="e"/>
      <c r="I2" s="53" t="e"/>
      <c r="J2" s="53" t="e"/>
      <c r="K2" s="53" t="e"/>
      <c r="L2" s="53" t="e"/>
    </row>
    <row r="3" ht="3" customHeight="true" s="1" customFormat="true"/>
    <row r="4" ht="28" customHeight="true" s="1" customFormat="true">
      <c r="A4" s="54" t="e"/>
      <c r="B4" s="37" t="s">
        <v>119</v>
      </c>
      <c r="C4" s="59" t="s">
        <v>31</v>
      </c>
      <c r="D4" s="29" t="s">
        <v>120</v>
      </c>
      <c r="E4" s="29" t="e"/>
      <c r="F4" s="29" t="e"/>
      <c r="G4" s="29" t="e"/>
      <c r="H4" s="29" t="e"/>
      <c r="I4" s="37" t="s">
        <v>121</v>
      </c>
      <c r="J4" s="37" t="s">
        <v>122</v>
      </c>
      <c r="K4" s="37" t="s">
        <v>37</v>
      </c>
      <c r="L4" s="37" t="s">
        <v>123</v>
      </c>
    </row>
    <row r="5" ht="15" customHeight="true" s="1" customFormat="true">
      <c r="A5" s="54" t="e"/>
      <c r="B5" s="55" t="e"/>
      <c r="C5" s="57" t="e"/>
      <c r="D5" s="37" t="s">
        <v>124</v>
      </c>
      <c r="E5" s="61" t="s">
        <v>125</v>
      </c>
      <c r="F5" s="61" t="e"/>
      <c r="G5" s="61" t="e"/>
      <c r="H5" s="61" t="e"/>
      <c r="I5" s="55" t="e"/>
      <c r="J5" s="55" t="e"/>
      <c r="K5" s="55" t="e"/>
      <c r="L5" s="55" t="e"/>
    </row>
    <row r="6" ht="158" customHeight="true">
      <c r="A6" s="54" t="e"/>
      <c r="B6" s="56" t="e"/>
      <c r="C6" s="58" t="e"/>
      <c r="D6" s="56" t="e"/>
      <c r="E6" s="65" t="s">
        <v>126</v>
      </c>
      <c r="F6" s="65" t="s">
        <v>127</v>
      </c>
      <c r="G6" s="66" t="s">
        <v>128</v>
      </c>
      <c r="H6" s="34" t="s">
        <v>129</v>
      </c>
      <c r="I6" s="55" t="e"/>
      <c r="J6" s="55" t="e"/>
      <c r="K6" s="55" t="e"/>
      <c r="L6" s="55" t="e"/>
    </row>
    <row r="7" ht="13" customHeight="true">
      <c r="A7" s="54" t="e"/>
      <c r="B7" s="67" t="s">
        <v>24</v>
      </c>
      <c r="C7" s="68" t="s">
        <v>25</v>
      </c>
      <c r="D7" s="67" t="s">
        <v>26</v>
      </c>
      <c r="E7" s="69" t="s">
        <v>40</v>
      </c>
      <c r="F7" s="70" t="s">
        <v>42</v>
      </c>
      <c r="G7" s="68" t="s">
        <v>43</v>
      </c>
      <c r="H7" s="71" t="s">
        <v>44</v>
      </c>
      <c r="I7" s="68" t="s">
        <v>45</v>
      </c>
      <c r="J7" s="68" t="s">
        <v>46</v>
      </c>
      <c r="K7" s="68" t="s">
        <v>130</v>
      </c>
      <c r="L7" s="68" t="s">
        <v>131</v>
      </c>
    </row>
    <row r="8" ht="38" customHeight="true">
      <c r="A8" s="54" t="e"/>
      <c r="B8" s="40" t="s">
        <v>132</v>
      </c>
      <c r="C8" s="72" t="s">
        <v>133</v>
      </c>
      <c r="D8" s="44" t="b">
        <f>=IF(E8="-",0,E8) + IF(F8="-",0,F8) + IF(G8="-",0,G8) + IF(H8="-",0,H8) </f>
      </c>
      <c r="E8" s="73" t="n">
        <v>0</v>
      </c>
      <c r="F8" s="73" t="n">
        <v>0</v>
      </c>
      <c r="G8" s="73" t="n">
        <v>0</v>
      </c>
      <c r="H8" s="73" t="n">
        <v>0</v>
      </c>
      <c r="I8" s="74" t="n">
        <v>0</v>
      </c>
      <c r="J8" s="73" t="n">
        <v>0</v>
      </c>
      <c r="K8" s="34" t="s">
        <v>59</v>
      </c>
      <c r="L8" s="34" t="s">
        <v>59</v>
      </c>
    </row>
    <row r="9" ht="26" customHeight="true">
      <c r="A9" s="54" t="e"/>
      <c r="B9" s="75" t="s">
        <v>134</v>
      </c>
      <c r="C9" s="72" t="s">
        <v>135</v>
      </c>
      <c r="D9" s="44" t="b">
        <f>=IF(E9="-",0,E9) + IF(F9="-",0,F9) + IF(G9="-",0,G9) + IF(H9="-",0,H9) </f>
      </c>
      <c r="E9" s="73" t="n">
        <v>0</v>
      </c>
      <c r="F9" s="73" t="n">
        <v>0</v>
      </c>
      <c r="G9" s="73" t="n">
        <v>0</v>
      </c>
      <c r="H9" s="73" t="n">
        <v>0</v>
      </c>
      <c r="I9" s="73" t="n">
        <v>0</v>
      </c>
      <c r="J9" s="73" t="n">
        <v>0</v>
      </c>
      <c r="K9" s="34" t="s">
        <v>59</v>
      </c>
      <c r="L9" s="34" t="s">
        <v>59</v>
      </c>
    </row>
    <row r="10" ht="26" customHeight="true">
      <c r="A10" s="54" t="e"/>
      <c r="B10" s="76" t="s">
        <v>136</v>
      </c>
      <c r="C10" s="41" t="s">
        <v>137</v>
      </c>
      <c r="D10" s="44" t="b">
        <f>=IF(D11="-",0,D11) </f>
      </c>
      <c r="E10" s="44" t="b">
        <f>=IF(E11="-",0,E11) </f>
      </c>
      <c r="F10" s="44" t="b">
        <f>=IF(F11="-",0,F11) </f>
      </c>
      <c r="G10" s="44" t="b">
        <f>=IF(G11="-",0,G11) </f>
      </c>
      <c r="H10" s="44" t="b">
        <f>=IF(H11="-",0,H11) </f>
      </c>
      <c r="I10" s="44" t="b">
        <f>=IF(I11="-",0,I11) + IF(I61="-",0,I61) + IF(I93="-",0,I93) </f>
      </c>
      <c r="J10" s="44" t="b">
        <f>=IF(J61="-",0,J61) </f>
      </c>
      <c r="K10" s="44" t="b">
        <f>=IF(K11="-",0,K11) + IF(K61="-",0,K61) + IF(K92="-",0,K92) </f>
      </c>
      <c r="L10" s="44" t="b">
        <f>=IF(L11="-",0,L11) + IF(L61="-",0,L61) + IF(L92="-",0,L92) </f>
      </c>
    </row>
    <row r="11" ht="26" customHeight="true">
      <c r="A11" s="54" t="e"/>
      <c r="B11" s="76" t="s">
        <v>138</v>
      </c>
      <c r="C11" s="41" t="s">
        <v>139</v>
      </c>
      <c r="D11" s="44" t="b">
        <f>=IF(D12="-",0,D12) + IF(D20="-",0,D20) + IF(D21="-",0,D21) + IF(D27="-",0,D27) + IF(D36="-",0,D36) + IF(D40="-",0,D40) + IF(D42="-",0,D42) + IF(D58="-",0,D58) + IF(D60="-",0,D60) </f>
      </c>
      <c r="E11" s="44" t="b">
        <f>=IF(E12="-",0,E12) + IF(E20="-",0,E20) + IF(E21="-",0,E21) + IF(E27="-",0,E27) + IF(E36="-",0,E36) + IF(E40="-",0,E40) + IF(E58="-",0,E58) </f>
      </c>
      <c r="F11" s="44" t="b">
        <f>=IF(F40="-",0,F40) + IF(F60="-",0,F60) </f>
      </c>
      <c r="G11" s="44" t="b">
        <f>=IF(G12="-",0,G12) + IF(G20="-",0,G20) + IF(G21="-",0,G21) + IF(G27="-",0,G27) + IF(G36="-",0,G36) + IF(G40="-",0,G40) + IF(G42="-",0,G42) + IF(G58="-",0,G58) </f>
      </c>
      <c r="H11" s="44" t="b">
        <f>=IF(H12="-",0,H12) + IF(H20="-",0,H20) + IF(H21="-",0,H21) + IF(H27="-",0,H27) + IF(H36="-",0,H36) + IF(H40="-",0,H40) </f>
      </c>
      <c r="I11" s="44" t="b">
        <f>=IF(I12="-",0,I12) + IF(I20="-",0,I20) + IF(I21="-",0,I21) + IF(I27="-",0,I27) + IF(I36="-",0,I36) + IF(I42="-",0,I42) </f>
      </c>
      <c r="J11" s="34" t="s">
        <v>59</v>
      </c>
      <c r="K11" s="44" t="b">
        <f>=IF(K12="-",0,K12) + IF(K20="-",0,K20) + IF(K21="-",0,K21) + IF(K27="-",0,K27) + IF(K36="-",0,K36) + IF(K40="-",0,K40) + IF(K42="-",0,K42) + IF(K58="-",0,K58) + IF(K59="-",0,K59) + IF(K60="-",0,K60) </f>
      </c>
      <c r="L11" s="44" t="b">
        <f>=IF(L12="-",0,L12) + IF(L20="-",0,L20) + IF(L21="-",0,L21) + IF(L27="-",0,L27) + IF(L36="-",0,L36) + IF(L40="-",0,L40) + IF(L42="-",0,L42) + IF(L58="-",0,L58) + IF(L59="-",0,L59) + IF(L60="-",0,L60) </f>
      </c>
    </row>
    <row r="12" ht="13" customHeight="true">
      <c r="A12" s="54" t="e"/>
      <c r="B12" s="77" t="s">
        <v>140</v>
      </c>
      <c r="C12" s="34" t="s">
        <v>141</v>
      </c>
      <c r="D12" s="44" t="b">
        <f>=IF(D13="-",0,D13) + IF(D14="-",0,D14) + IF(D16="-",0,D16) + IF(D17="-",0,D17) </f>
      </c>
      <c r="E12" s="44" t="b">
        <f>=IF(E13="-",0,E13) + IF(E14="-",0,E14) + IF(E17="-",0,E17) + IF(E16="-",0,E16) </f>
      </c>
      <c r="F12" s="34" t="s">
        <v>59</v>
      </c>
      <c r="G12" s="44" t="b">
        <f>=IF(G13="-",0,G13) + IF(G14="-",0,G14) + IF(G17="-",0,G17) + IF(G16="-",0,G16) </f>
      </c>
      <c r="H12" s="44" t="b">
        <f>=IF(H13="-",0,H13) + IF(H14="-",0,H14) + IF(H17="-",0,H17) + IF(H16="-",0,H16) </f>
      </c>
      <c r="I12" s="44" t="b">
        <f>=IF(I13="-",0,I13) + IF(I14="-",0,I14) + IF(I17="-",0,I17) + IF(I16="-",0,I16) </f>
      </c>
      <c r="J12" s="34" t="s">
        <v>59</v>
      </c>
      <c r="K12" s="44" t="b">
        <f>=IF(K13="-",0,K13) + IF(K14="-",0,K14) + IF(K17="-",0,K17) + IF(K16="-",0,K16) </f>
      </c>
      <c r="L12" s="44" t="b">
        <f>=IF(L13="-",0,L13) + IF(L14="-",0,L14) + IF(L17="-",0,L17) + IF(L16="-",0,L16) </f>
      </c>
    </row>
    <row r="13" ht="13" customHeight="true">
      <c r="A13" s="54" t="e"/>
      <c r="B13" s="48" t="s">
        <v>142</v>
      </c>
      <c r="C13" s="34" t="s">
        <v>143</v>
      </c>
      <c r="D13" s="44" t="b">
        <f>=IF(E13="-",0,E13) + IF(G13="-",0,G13) + IF(H13="-",0,H13) </f>
      </c>
      <c r="E13" s="78" t="n">
        <v>0</v>
      </c>
      <c r="F13" s="34" t="s">
        <v>59</v>
      </c>
      <c r="G13" s="78" t="n">
        <v>0</v>
      </c>
      <c r="H13" s="78" t="n">
        <v>0</v>
      </c>
      <c r="I13" s="78" t="n">
        <v>0</v>
      </c>
      <c r="J13" s="34" t="s">
        <v>59</v>
      </c>
      <c r="K13" s="78" t="n">
        <v>0</v>
      </c>
      <c r="L13" s="78" t="n">
        <v>0</v>
      </c>
    </row>
    <row r="14" ht="13" customHeight="true">
      <c r="A14" s="54" t="e"/>
      <c r="B14" s="48" t="s">
        <v>144</v>
      </c>
      <c r="C14" s="34" t="s">
        <v>145</v>
      </c>
      <c r="D14" s="44" t="b">
        <f>=IF(E14="-",0,E14) + IF(G14="-",0,G14) + IF(H14="-",0,H14) </f>
      </c>
      <c r="E14" s="78" t="n">
        <v>0</v>
      </c>
      <c r="F14" s="34" t="s">
        <v>59</v>
      </c>
      <c r="G14" s="78" t="n">
        <v>0</v>
      </c>
      <c r="H14" s="78" t="n">
        <v>0</v>
      </c>
      <c r="I14" s="78" t="n">
        <v>0</v>
      </c>
      <c r="J14" s="34" t="s">
        <v>59</v>
      </c>
      <c r="K14" s="78" t="n">
        <v>0</v>
      </c>
      <c r="L14" s="78" t="n">
        <v>0</v>
      </c>
    </row>
    <row r="15" ht="13" customHeight="true">
      <c r="A15" s="54" t="e"/>
      <c r="B15" s="79" t="s">
        <v>146</v>
      </c>
      <c r="C15" s="34" t="s">
        <v>147</v>
      </c>
      <c r="D15" s="44" t="b">
        <f>=IF(E15="-",0,E15) + IF(G15="-",0,G15) + IF(H15="-",0,H15) </f>
      </c>
      <c r="E15" s="78" t="n">
        <v>0</v>
      </c>
      <c r="F15" s="34" t="s">
        <v>59</v>
      </c>
      <c r="G15" s="78" t="n">
        <v>0</v>
      </c>
      <c r="H15" s="78" t="n">
        <v>0</v>
      </c>
      <c r="I15" s="78" t="n">
        <v>0</v>
      </c>
      <c r="J15" s="34" t="s">
        <v>59</v>
      </c>
      <c r="K15" s="78" t="n">
        <v>0</v>
      </c>
      <c r="L15" s="78" t="n">
        <v>0</v>
      </c>
    </row>
    <row r="16" ht="13" customHeight="true">
      <c r="A16" s="54" t="e"/>
      <c r="B16" s="48" t="s">
        <v>148</v>
      </c>
      <c r="C16" s="34" t="s">
        <v>149</v>
      </c>
      <c r="D16" s="44" t="b">
        <f>=IF(E16="-",0,E16) + IF(G16="-",0,G16) + IF(H16="-",0,H16) </f>
      </c>
      <c r="E16" s="78" t="n">
        <v>0</v>
      </c>
      <c r="F16" s="34" t="s">
        <v>59</v>
      </c>
      <c r="G16" s="78" t="n">
        <v>0</v>
      </c>
      <c r="H16" s="78" t="n">
        <v>0</v>
      </c>
      <c r="I16" s="78" t="n">
        <v>0</v>
      </c>
      <c r="J16" s="34" t="s">
        <v>59</v>
      </c>
      <c r="K16" s="78" t="n">
        <v>0</v>
      </c>
      <c r="L16" s="78" t="n">
        <v>0</v>
      </c>
    </row>
    <row r="17" ht="13" customHeight="true">
      <c r="A17" s="54" t="e"/>
      <c r="B17" s="48" t="s">
        <v>150</v>
      </c>
      <c r="C17" s="34" t="s">
        <v>151</v>
      </c>
      <c r="D17" s="44" t="b">
        <f>=IF(E17="-",0,E17) + IF(G17="-",0,G17) + IF(H17="-",0,H17) </f>
      </c>
      <c r="E17" s="78" t="n">
        <v>0</v>
      </c>
      <c r="F17" s="34" t="s">
        <v>59</v>
      </c>
      <c r="G17" s="78" t="n">
        <v>0</v>
      </c>
      <c r="H17" s="78" t="n">
        <v>0</v>
      </c>
      <c r="I17" s="78" t="n">
        <v>0</v>
      </c>
      <c r="J17" s="34" t="s">
        <v>59</v>
      </c>
      <c r="K17" s="78" t="n">
        <v>0</v>
      </c>
      <c r="L17" s="78" t="n">
        <v>0</v>
      </c>
    </row>
    <row r="18" ht="13" customHeight="true">
      <c r="A18" s="54" t="e"/>
      <c r="B18" s="79" t="s">
        <v>152</v>
      </c>
      <c r="C18" s="34" t="s">
        <v>153</v>
      </c>
      <c r="D18" s="44" t="b">
        <f>=IF(E18="-",0,E18) + IF(G18="-",0,G18) + IF(H18="-",0,H18) </f>
      </c>
      <c r="E18" s="78" t="n">
        <v>0</v>
      </c>
      <c r="F18" s="34" t="s">
        <v>59</v>
      </c>
      <c r="G18" s="78" t="n">
        <v>0</v>
      </c>
      <c r="H18" s="78" t="n">
        <v>0</v>
      </c>
      <c r="I18" s="78" t="n">
        <v>0</v>
      </c>
      <c r="J18" s="34" t="s">
        <v>59</v>
      </c>
      <c r="K18" s="78" t="n">
        <v>0</v>
      </c>
      <c r="L18" s="78" t="n">
        <v>0</v>
      </c>
    </row>
    <row r="19" ht="13" customHeight="true">
      <c r="A19" s="54" t="e"/>
      <c r="B19" s="79" t="s">
        <v>154</v>
      </c>
      <c r="C19" s="34" t="s">
        <v>155</v>
      </c>
      <c r="D19" s="44" t="b">
        <f>=IF(E19="-",0,E19) + IF(G19="-",0,G19) + IF(H19="-",0,H19) </f>
      </c>
      <c r="E19" s="78" t="n">
        <v>0</v>
      </c>
      <c r="F19" s="34" t="s">
        <v>59</v>
      </c>
      <c r="G19" s="78" t="n">
        <v>0</v>
      </c>
      <c r="H19" s="78" t="n">
        <v>0</v>
      </c>
      <c r="I19" s="78" t="n">
        <v>0</v>
      </c>
      <c r="J19" s="34" t="s">
        <v>59</v>
      </c>
      <c r="K19" s="78" t="n">
        <v>0</v>
      </c>
      <c r="L19" s="78" t="n">
        <v>0</v>
      </c>
    </row>
    <row r="20" ht="13" customHeight="true">
      <c r="A20" s="54" t="e"/>
      <c r="B20" s="77" t="s">
        <v>156</v>
      </c>
      <c r="C20" s="34" t="s">
        <v>157</v>
      </c>
      <c r="D20" s="44" t="b">
        <f>=IF(E20="-",0,E20) + IF(G20="-",0,G20) + IF(H20="-",0,H20) </f>
      </c>
      <c r="E20" s="78" t="n">
        <v>0</v>
      </c>
      <c r="F20" s="34" t="s">
        <v>59</v>
      </c>
      <c r="G20" s="78" t="n">
        <v>0</v>
      </c>
      <c r="H20" s="78" t="n">
        <v>0</v>
      </c>
      <c r="I20" s="78" t="n">
        <v>0</v>
      </c>
      <c r="J20" s="34" t="s">
        <v>59</v>
      </c>
      <c r="K20" s="78" t="n">
        <v>0</v>
      </c>
      <c r="L20" s="78" t="n">
        <v>0</v>
      </c>
    </row>
    <row r="21" ht="13" customHeight="true">
      <c r="A21" s="54" t="e"/>
      <c r="B21" s="77" t="s">
        <v>158</v>
      </c>
      <c r="C21" s="34" t="s">
        <v>159</v>
      </c>
      <c r="D21" s="44" t="b">
        <f>=IF(D22="-",0,D22) + IF(D23="-",0,D23) + IF(D24="-",0,D24) + IF(D26="-",0,D26) </f>
      </c>
      <c r="E21" s="44" t="b">
        <f>=IF(E22="-",0,E22) + IF(E23="-",0,E23) + IF(E24="-",0,E24) + IF(E26="-",0,E26) </f>
      </c>
      <c r="F21" s="34" t="s">
        <v>59</v>
      </c>
      <c r="G21" s="44" t="b">
        <f>=IF(G22="-",0,G22) + IF(G23="-",0,G23) + IF(G24="-",0,G24) + IF(G26="-",0,G26) </f>
      </c>
      <c r="H21" s="44" t="b">
        <f>=IF(H24="-",0,H24) + IF(H26="-",0,H26) </f>
      </c>
      <c r="I21" s="44" t="b">
        <f>=IF(I24="-",0,I24) + IF(I26="-",0,I26) </f>
      </c>
      <c r="J21" s="34" t="s">
        <v>59</v>
      </c>
      <c r="K21" s="44" t="b">
        <f>=IF(K22="-",0,K22) + IF(K23="-",0,K23) + IF(K24="-",0,K24) + IF(K26="-",0,K26) </f>
      </c>
      <c r="L21" s="44" t="b">
        <f>=IF(L22="-",0,L22) + IF(L23="-",0,L23) + IF(L24="-",0,L24) + IF(L26="-",0,L26) </f>
      </c>
    </row>
    <row r="22" ht="26" customHeight="true">
      <c r="A22" s="54" t="e"/>
      <c r="B22" s="80" t="s">
        <v>160</v>
      </c>
      <c r="C22" s="34" t="s">
        <v>161</v>
      </c>
      <c r="D22" s="44" t="b">
        <f>=IF(E22="-",0,E22) + IF(G22="-",0,G22) </f>
      </c>
      <c r="E22" s="78" t="n">
        <v>0</v>
      </c>
      <c r="F22" s="34" t="s">
        <v>59</v>
      </c>
      <c r="G22" s="78" t="n">
        <v>0</v>
      </c>
      <c r="H22" s="34" t="s">
        <v>59</v>
      </c>
      <c r="I22" s="34" t="s">
        <v>59</v>
      </c>
      <c r="J22" s="34" t="s">
        <v>59</v>
      </c>
      <c r="K22" s="78" t="n">
        <v>0</v>
      </c>
      <c r="L22" s="78" t="n">
        <v>0</v>
      </c>
    </row>
    <row r="23" ht="13" customHeight="true">
      <c r="A23" s="54" t="e"/>
      <c r="B23" s="80" t="s">
        <v>162</v>
      </c>
      <c r="C23" s="34" t="s">
        <v>163</v>
      </c>
      <c r="D23" s="44" t="b">
        <f>=IF(E23="-",0,E23) + IF(G23="-",0,G23) </f>
      </c>
      <c r="E23" s="78" t="n">
        <v>0</v>
      </c>
      <c r="F23" s="34" t="s">
        <v>59</v>
      </c>
      <c r="G23" s="78" t="n">
        <v>0</v>
      </c>
      <c r="H23" s="34" t="s">
        <v>59</v>
      </c>
      <c r="I23" s="34" t="s">
        <v>59</v>
      </c>
      <c r="J23" s="34" t="s">
        <v>59</v>
      </c>
      <c r="K23" s="78" t="n">
        <v>0</v>
      </c>
      <c r="L23" s="78" t="n">
        <v>0</v>
      </c>
    </row>
    <row r="24" ht="13" customHeight="true">
      <c r="A24" s="54" t="e"/>
      <c r="B24" s="80" t="s">
        <v>164</v>
      </c>
      <c r="C24" s="34" t="s">
        <v>165</v>
      </c>
      <c r="D24" s="44" t="b">
        <f>=IF(E24="-",0,E24) + IF(G24="-",0,G24) + IF(H24="-",0,H24) </f>
      </c>
      <c r="E24" s="78" t="n">
        <v>0</v>
      </c>
      <c r="F24" s="34" t="s">
        <v>59</v>
      </c>
      <c r="G24" s="78" t="n">
        <v>0</v>
      </c>
      <c r="H24" s="78" t="n">
        <v>0</v>
      </c>
      <c r="I24" s="78" t="n">
        <v>0</v>
      </c>
      <c r="J24" s="34" t="s">
        <v>59</v>
      </c>
      <c r="K24" s="78" t="n">
        <v>0</v>
      </c>
      <c r="L24" s="78" t="n">
        <v>0</v>
      </c>
    </row>
    <row r="25" ht="13" customHeight="true">
      <c r="A25" s="54" t="e"/>
      <c r="B25" s="79" t="s">
        <v>166</v>
      </c>
      <c r="C25" s="34" t="s">
        <v>167</v>
      </c>
      <c r="D25" s="44" t="b">
        <f>=IF(E25="-",0,E25) + IF(G25="-",0,G25) + IF(H25="-",0,H25) </f>
      </c>
      <c r="E25" s="78" t="n">
        <v>0</v>
      </c>
      <c r="F25" s="34" t="s">
        <v>59</v>
      </c>
      <c r="G25" s="78" t="n">
        <v>0</v>
      </c>
      <c r="H25" s="78" t="n">
        <v>0</v>
      </c>
      <c r="I25" s="78" t="n">
        <v>0</v>
      </c>
      <c r="J25" s="34" t="s">
        <v>59</v>
      </c>
      <c r="K25" s="78" t="n">
        <v>0</v>
      </c>
      <c r="L25" s="78" t="n">
        <v>0</v>
      </c>
    </row>
    <row r="26" ht="13" customHeight="true">
      <c r="A26" s="54" t="e"/>
      <c r="B26" s="80" t="s">
        <v>168</v>
      </c>
      <c r="C26" s="34" t="s">
        <v>169</v>
      </c>
      <c r="D26" s="44" t="b">
        <f>=IF(E26="-",0,E26) + IF(G26="-",0,G26) + IF(H26="-",0,H26) </f>
      </c>
      <c r="E26" s="78" t="n">
        <v>0</v>
      </c>
      <c r="F26" s="34" t="s">
        <v>59</v>
      </c>
      <c r="G26" s="78" t="n">
        <v>0</v>
      </c>
      <c r="H26" s="78" t="n">
        <v>0</v>
      </c>
      <c r="I26" s="78" t="n">
        <v>0</v>
      </c>
      <c r="J26" s="34" t="s">
        <v>59</v>
      </c>
      <c r="K26" s="78" t="n">
        <v>0</v>
      </c>
      <c r="L26" s="78" t="n">
        <v>0</v>
      </c>
    </row>
    <row r="27" ht="26" customHeight="true">
      <c r="A27" s="54" t="e"/>
      <c r="B27" s="77" t="s">
        <v>170</v>
      </c>
      <c r="C27" s="34" t="s">
        <v>171</v>
      </c>
      <c r="D27" s="44" t="b">
        <f>=IF(D28="-",0,D28) + IF(D29="-",0,D29) + IF(D31="-",0,D31) + IF(D32="-",0,D32) + IF(D34="-",0,D34) + IF(D35="-",0,D35) </f>
      </c>
      <c r="E27" s="44" t="b">
        <f>=IF(E28="-",0,E28) + IF(E29="-",0,E29) + IF(E31="-",0,E31) + IF(E32="-",0,E32) + IF(E34="-",0,E34) + IF(E35="-",0,E35) </f>
      </c>
      <c r="F27" s="34" t="s">
        <v>59</v>
      </c>
      <c r="G27" s="44" t="b">
        <f>=IF(G28="-",0,G28) + IF(G29="-",0,G29) + IF(G32="-",0,G32) + IF(G34="-",0,G34) + IF(G35="-",0,G35) </f>
      </c>
      <c r="H27" s="44" t="b">
        <f>=IF(H28="-",0,H28) + IF(H29="-",0,H29) + IF(H32="-",0,H32) + IF(H34="-",0,H34) </f>
      </c>
      <c r="I27" s="44" t="b">
        <f>=IF(I28="-",0,I28) </f>
      </c>
      <c r="J27" s="34" t="s">
        <v>59</v>
      </c>
      <c r="K27" s="44" t="b">
        <f>=IF(K28="-",0,K28) + IF(K29="-",0,K29) + IF(K31="-",0,K31) + IF(K32="-",0,K32) + IF(K34="-",0,K34) + IF(K35="-",0,K35) </f>
      </c>
      <c r="L27" s="44" t="b">
        <f>=IF(L28="-",0,L28) + IF(L29="-",0,L29) + IF(L31="-",0,L31) + IF(L32="-",0,L32) + IF(L34="-",0,L34) + IF(L35="-",0,L35) </f>
      </c>
    </row>
    <row r="28" ht="13" customHeight="true">
      <c r="A28" s="54" t="e"/>
      <c r="B28" s="48" t="s">
        <v>172</v>
      </c>
      <c r="C28" s="34" t="s">
        <v>173</v>
      </c>
      <c r="D28" s="44" t="b">
        <f>=IF(E28="-",0,E28) + IF(G28="-",0,G28) + IF(H28="-",0,H28) </f>
      </c>
      <c r="E28" s="78" t="n">
        <v>0</v>
      </c>
      <c r="F28" s="34" t="s">
        <v>59</v>
      </c>
      <c r="G28" s="78" t="n">
        <v>0</v>
      </c>
      <c r="H28" s="78" t="n">
        <v>0</v>
      </c>
      <c r="I28" s="78" t="n">
        <v>0</v>
      </c>
      <c r="J28" s="34" t="s">
        <v>59</v>
      </c>
      <c r="K28" s="78" t="n">
        <v>0</v>
      </c>
      <c r="L28" s="78" t="n">
        <v>0</v>
      </c>
    </row>
    <row r="29" ht="13" customHeight="true">
      <c r="A29" s="54" t="e"/>
      <c r="B29" s="48" t="s">
        <v>174</v>
      </c>
      <c r="C29" s="34" t="s">
        <v>175</v>
      </c>
      <c r="D29" s="44" t="b">
        <f>=IF(E29="-",0,E29) + IF(G29="-",0,G29) + IF(H29="-",0,H29) </f>
      </c>
      <c r="E29" s="78" t="n">
        <v>0</v>
      </c>
      <c r="F29" s="34" t="s">
        <v>59</v>
      </c>
      <c r="G29" s="78" t="n">
        <v>0</v>
      </c>
      <c r="H29" s="78" t="n">
        <v>0</v>
      </c>
      <c r="I29" s="34" t="s">
        <v>59</v>
      </c>
      <c r="J29" s="34" t="s">
        <v>59</v>
      </c>
      <c r="K29" s="78" t="n">
        <v>0</v>
      </c>
      <c r="L29" s="78" t="n">
        <v>0</v>
      </c>
    </row>
    <row r="30" ht="13" customHeight="true">
      <c r="A30" s="54" t="e"/>
      <c r="B30" s="79" t="s">
        <v>176</v>
      </c>
      <c r="C30" s="34" t="s">
        <v>177</v>
      </c>
      <c r="D30" s="44" t="b">
        <f>=IF(E30="-",0,E30) + IF(G30="-",0,G30) + IF(H30="-",0,H30) </f>
      </c>
      <c r="E30" s="78" t="n">
        <v>0</v>
      </c>
      <c r="F30" s="34" t="s">
        <v>59</v>
      </c>
      <c r="G30" s="78" t="n">
        <v>0</v>
      </c>
      <c r="H30" s="78" t="n">
        <v>0</v>
      </c>
      <c r="I30" s="34" t="s">
        <v>59</v>
      </c>
      <c r="J30" s="34" t="s">
        <v>59</v>
      </c>
      <c r="K30" s="78" t="n">
        <v>0</v>
      </c>
      <c r="L30" s="78" t="n">
        <v>0</v>
      </c>
    </row>
    <row r="31" ht="13" customHeight="true">
      <c r="A31" s="54" t="e"/>
      <c r="B31" s="80" t="s">
        <v>178</v>
      </c>
      <c r="C31" s="34" t="s">
        <v>179</v>
      </c>
      <c r="D31" s="44" t="b">
        <f>=IF(E31="-",0,E31) </f>
      </c>
      <c r="E31" s="78" t="n">
        <v>0</v>
      </c>
      <c r="F31" s="34" t="s">
        <v>59</v>
      </c>
      <c r="G31" s="34" t="s">
        <v>59</v>
      </c>
      <c r="H31" s="34" t="s">
        <v>59</v>
      </c>
      <c r="I31" s="34" t="s">
        <v>59</v>
      </c>
      <c r="J31" s="34" t="s">
        <v>59</v>
      </c>
      <c r="K31" s="78" t="n">
        <v>0</v>
      </c>
      <c r="L31" s="78" t="n">
        <v>0</v>
      </c>
    </row>
    <row r="32" ht="13" customHeight="true" s="1" customFormat="true">
      <c r="A32" s="54" t="e"/>
      <c r="B32" s="80" t="s">
        <v>180</v>
      </c>
      <c r="C32" s="34" t="s">
        <v>181</v>
      </c>
      <c r="D32" s="44" t="b">
        <f>=IF(E32="-",0,E32) + IF(G32="-",0,G32) + IF(H32="-",0,H32) </f>
      </c>
      <c r="E32" s="78" t="n">
        <v>0</v>
      </c>
      <c r="F32" s="34" t="s">
        <v>59</v>
      </c>
      <c r="G32" s="78" t="n">
        <v>0</v>
      </c>
      <c r="H32" s="78" t="n">
        <v>0</v>
      </c>
      <c r="I32" s="34" t="s">
        <v>59</v>
      </c>
      <c r="J32" s="34" t="s">
        <v>59</v>
      </c>
      <c r="K32" s="78" t="n">
        <v>0</v>
      </c>
      <c r="L32" s="78" t="n">
        <v>0</v>
      </c>
    </row>
    <row r="33" ht="13" customHeight="true">
      <c r="A33" s="54" t="e"/>
      <c r="B33" s="79" t="s">
        <v>182</v>
      </c>
      <c r="C33" s="34" t="s">
        <v>183</v>
      </c>
      <c r="D33" s="44" t="b">
        <f>=IF(E33="-",0,E33) + IF(G33="-",0,G33) + IF(H33="-",0,H33) </f>
      </c>
      <c r="E33" s="78" t="n">
        <v>0</v>
      </c>
      <c r="F33" s="34" t="s">
        <v>59</v>
      </c>
      <c r="G33" s="78" t="n">
        <v>0</v>
      </c>
      <c r="H33" s="78" t="n">
        <v>0</v>
      </c>
      <c r="I33" s="34" t="s">
        <v>59</v>
      </c>
      <c r="J33" s="34" t="s">
        <v>59</v>
      </c>
      <c r="K33" s="78" t="n">
        <v>0</v>
      </c>
      <c r="L33" s="78" t="n">
        <v>0</v>
      </c>
    </row>
    <row r="34" ht="13" customHeight="true">
      <c r="A34" s="54" t="e"/>
      <c r="B34" s="80" t="s">
        <v>184</v>
      </c>
      <c r="C34" s="34" t="s">
        <v>185</v>
      </c>
      <c r="D34" s="44" t="b">
        <f>=IF(E34="-",0,E34) + IF(G34="-",0,G34) + IF(H34="-",0,H34) </f>
      </c>
      <c r="E34" s="78" t="n">
        <v>0</v>
      </c>
      <c r="F34" s="34" t="s">
        <v>59</v>
      </c>
      <c r="G34" s="78" t="n">
        <v>0</v>
      </c>
      <c r="H34" s="78" t="n">
        <v>0</v>
      </c>
      <c r="I34" s="34" t="s">
        <v>59</v>
      </c>
      <c r="J34" s="34" t="s">
        <v>59</v>
      </c>
      <c r="K34" s="78" t="n">
        <v>0</v>
      </c>
      <c r="L34" s="78" t="n">
        <v>0</v>
      </c>
    </row>
    <row r="35" ht="13" customHeight="true">
      <c r="A35" s="54" t="e"/>
      <c r="B35" s="48" t="s">
        <v>186</v>
      </c>
      <c r="C35" s="34" t="s">
        <v>187</v>
      </c>
      <c r="D35" s="44" t="b">
        <f>=IF(E35="-",0,E35) + IF(G35="-",0,G35) </f>
      </c>
      <c r="E35" s="78" t="n">
        <v>0</v>
      </c>
      <c r="F35" s="34" t="s">
        <v>59</v>
      </c>
      <c r="G35" s="78" t="n">
        <v>0</v>
      </c>
      <c r="H35" s="34" t="s">
        <v>59</v>
      </c>
      <c r="I35" s="34" t="s">
        <v>59</v>
      </c>
      <c r="J35" s="34" t="s">
        <v>59</v>
      </c>
      <c r="K35" s="78" t="n">
        <v>0</v>
      </c>
      <c r="L35" s="78" t="n">
        <v>0</v>
      </c>
    </row>
    <row r="36" ht="26" customHeight="true">
      <c r="A36" s="54" t="e"/>
      <c r="B36" s="77" t="s">
        <v>188</v>
      </c>
      <c r="C36" s="34" t="s">
        <v>189</v>
      </c>
      <c r="D36" s="44" t="b">
        <f>=IF(E36="-",0,E36) + IF(G36="-",0,G36) + IF(H36="-",0,H36) </f>
      </c>
      <c r="E36" s="44" t="b">
        <f>=IF(E37="-",0,E37) + IF(E38="-",0,E38) + IF(E39="-",0,E39) </f>
      </c>
      <c r="F36" s="34" t="s">
        <v>59</v>
      </c>
      <c r="G36" s="44" t="b">
        <f>=IF(G37="-",0,G37) + IF(G38="-",0,G38) + IF(G39="-",0,G39) </f>
      </c>
      <c r="H36" s="44" t="b">
        <f>=IF(H37="-",0,H37) + IF(H38="-",0,H38) </f>
      </c>
      <c r="I36" s="44" t="b">
        <f>=IF(I37="-",0,I37) + IF(I38="-",0,I38) </f>
      </c>
      <c r="J36" s="34" t="s">
        <v>59</v>
      </c>
      <c r="K36" s="44" t="b">
        <f>=IF(K37="-",0,K37) + IF(K38="-",0,K38) + IF(K39="-",0,K39) </f>
      </c>
      <c r="L36" s="44" t="b">
        <f>=IF(L37="-",0,L37) + IF(L38="-",0,L38) + IF(L39="-",0,L39) </f>
      </c>
    </row>
    <row r="37" ht="26" customHeight="true">
      <c r="A37" s="54" t="e"/>
      <c r="B37" s="80" t="s">
        <v>190</v>
      </c>
      <c r="C37" s="34" t="s">
        <v>191</v>
      </c>
      <c r="D37" s="44" t="b">
        <f>=IF(E37="-",0,E37) + IF(G37="-",0,G37) + IF(H37="-",0,H37) </f>
      </c>
      <c r="E37" s="78" t="n">
        <v>0</v>
      </c>
      <c r="F37" s="34" t="s">
        <v>59</v>
      </c>
      <c r="G37" s="78" t="n">
        <v>0</v>
      </c>
      <c r="H37" s="78" t="n">
        <v>0</v>
      </c>
      <c r="I37" s="78" t="n">
        <v>0</v>
      </c>
      <c r="J37" s="34" t="s">
        <v>59</v>
      </c>
      <c r="K37" s="78" t="n">
        <v>0</v>
      </c>
      <c r="L37" s="78" t="n">
        <v>0</v>
      </c>
    </row>
    <row r="38" ht="13" customHeight="true">
      <c r="A38" s="54" t="e"/>
      <c r="B38" s="48" t="s">
        <v>192</v>
      </c>
      <c r="C38" s="34" t="s">
        <v>193</v>
      </c>
      <c r="D38" s="44" t="b">
        <f>=IF(E38="-",0,E38) + IF(G38="-",0,G38) + IF(H38="-",0,H38) </f>
      </c>
      <c r="E38" s="78" t="n">
        <v>0</v>
      </c>
      <c r="F38" s="34" t="s">
        <v>59</v>
      </c>
      <c r="G38" s="78" t="n">
        <v>0</v>
      </c>
      <c r="H38" s="78" t="n">
        <v>0</v>
      </c>
      <c r="I38" s="78" t="n">
        <v>0</v>
      </c>
      <c r="J38" s="34" t="s">
        <v>59</v>
      </c>
      <c r="K38" s="78" t="n">
        <v>0</v>
      </c>
      <c r="L38" s="78" t="n">
        <v>0</v>
      </c>
    </row>
    <row r="39" ht="13" customHeight="true">
      <c r="A39" s="54" t="e"/>
      <c r="B39" s="48" t="s">
        <v>194</v>
      </c>
      <c r="C39" s="34" t="s">
        <v>195</v>
      </c>
      <c r="D39" s="44" t="b">
        <f>=IF(E39="-",0,E39) + IF(G39="-",0,G39) </f>
      </c>
      <c r="E39" s="78" t="n">
        <v>0</v>
      </c>
      <c r="F39" s="34" t="s">
        <v>59</v>
      </c>
      <c r="G39" s="78" t="n">
        <v>0</v>
      </c>
      <c r="H39" s="34" t="s">
        <v>59</v>
      </c>
      <c r="I39" s="34" t="s">
        <v>59</v>
      </c>
      <c r="J39" s="34" t="s">
        <v>59</v>
      </c>
      <c r="K39" s="78" t="n">
        <v>0</v>
      </c>
      <c r="L39" s="78" t="n">
        <v>0</v>
      </c>
    </row>
    <row r="40" ht="13" customHeight="true">
      <c r="A40" s="54" t="e"/>
      <c r="B40" s="81" t="s">
        <v>196</v>
      </c>
      <c r="C40" s="34" t="s">
        <v>197</v>
      </c>
      <c r="D40" s="44" t="b">
        <f>=IF(E40="-",0,E40) + IF(F40="-",0,F40) + IF(G40="-",0,G40) + IF(H40="-",0,H40) </f>
      </c>
      <c r="E40" s="78" t="n">
        <v>0</v>
      </c>
      <c r="F40" s="78" t="n">
        <v>0</v>
      </c>
      <c r="G40" s="78" t="n">
        <v>0</v>
      </c>
      <c r="H40" s="78" t="n">
        <v>0</v>
      </c>
      <c r="I40" s="34" t="s">
        <v>59</v>
      </c>
      <c r="J40" s="34" t="s">
        <v>59</v>
      </c>
      <c r="K40" s="78" t="n">
        <v>0</v>
      </c>
      <c r="L40" s="78" t="n">
        <v>0</v>
      </c>
    </row>
    <row r="41" ht="13" customHeight="true">
      <c r="A41" s="54" t="e"/>
      <c r="B41" s="80" t="s">
        <v>198</v>
      </c>
      <c r="C41" s="34" t="s">
        <v>199</v>
      </c>
      <c r="D41" s="44" t="b">
        <f>=IF(F41="-",0,F41) </f>
      </c>
      <c r="E41" s="34" t="s">
        <v>59</v>
      </c>
      <c r="F41" s="78" t="n">
        <v>0</v>
      </c>
      <c r="G41" s="34" t="s">
        <v>59</v>
      </c>
      <c r="H41" s="34" t="s">
        <v>59</v>
      </c>
      <c r="I41" s="34" t="s">
        <v>59</v>
      </c>
      <c r="J41" s="34" t="s">
        <v>59</v>
      </c>
      <c r="K41" s="78" t="n">
        <v>0</v>
      </c>
      <c r="L41" s="78" t="n">
        <v>0</v>
      </c>
    </row>
    <row r="42" ht="26" customHeight="true">
      <c r="A42" s="54" t="e"/>
      <c r="B42" s="77" t="s">
        <v>200</v>
      </c>
      <c r="C42" s="34" t="s">
        <v>201</v>
      </c>
      <c r="D42" s="44" t="b">
        <f>=IF(D43="-",0,D43) + IF(D45="-",0,D45) + IF(D47="-",0,D47) + IF(D48="-",0,D48) + IF(D52="-",0,D52) + IF(D56="-",0,D56) </f>
      </c>
      <c r="E42" s="34" t="s">
        <v>59</v>
      </c>
      <c r="F42" s="34" t="s">
        <v>59</v>
      </c>
      <c r="G42" s="44" t="b">
        <f>=IF(G43="-",0,G43) + IF(G45="-",0,G45) + IF(G47="-",0,G47) + IF(G48="-",0,G48) + IF(G52="-",0,G52) + IF(G56="-",0,G56) </f>
      </c>
      <c r="H42" s="34" t="s">
        <v>59</v>
      </c>
      <c r="I42" s="44" t="b">
        <f>=IF(I43="-",0,I43) + IF(I45="-",0,I45) + IF(I47="-",0,I47) + IF(I48="-",0,I48) + IF(I52="-",0,I52) + IF(I56="-",0,I56) </f>
      </c>
      <c r="J42" s="34" t="s">
        <v>59</v>
      </c>
      <c r="K42" s="44" t="b">
        <f>=IF(K43="-",0,K43) + IF(K45="-",0,K45) + IF(K47="-",0,K47) + IF(K48="-",0,K48) + IF(K52="-",0,K52) + IF(K56="-",0,K56) </f>
      </c>
      <c r="L42" s="44" t="b">
        <f>=IF(L43="-",0,L43) + IF(L45="-",0,L45) + IF(L47="-",0,L47) + IF(L48="-",0,L48) + IF(L52="-",0,L52) + IF(L56="-",0,L56) </f>
      </c>
    </row>
    <row r="43" ht="26" customHeight="true">
      <c r="A43" s="54" t="e"/>
      <c r="B43" s="80" t="s">
        <v>202</v>
      </c>
      <c r="C43" s="34" t="s">
        <v>203</v>
      </c>
      <c r="D43" s="44" t="b">
        <f>=IF(G43="-",0,G43) </f>
      </c>
      <c r="E43" s="34" t="s">
        <v>59</v>
      </c>
      <c r="F43" s="34" t="s">
        <v>59</v>
      </c>
      <c r="G43" s="78" t="n">
        <v>0</v>
      </c>
      <c r="H43" s="34" t="s">
        <v>59</v>
      </c>
      <c r="I43" s="78" t="n">
        <v>0</v>
      </c>
      <c r="J43" s="34" t="s">
        <v>59</v>
      </c>
      <c r="K43" s="78" t="n">
        <v>0</v>
      </c>
      <c r="L43" s="78" t="n">
        <v>0</v>
      </c>
    </row>
    <row r="44" ht="13" customHeight="true">
      <c r="A44" s="54" t="e"/>
      <c r="B44" s="79" t="s">
        <v>204</v>
      </c>
      <c r="C44" s="34" t="s">
        <v>205</v>
      </c>
      <c r="D44" s="44" t="b">
        <f>=IF(G44="-",0,G44) </f>
      </c>
      <c r="E44" s="34" t="s">
        <v>59</v>
      </c>
      <c r="F44" s="34" t="s">
        <v>59</v>
      </c>
      <c r="G44" s="78" t="n">
        <v>0</v>
      </c>
      <c r="H44" s="34" t="s">
        <v>59</v>
      </c>
      <c r="I44" s="78" t="n">
        <v>0</v>
      </c>
      <c r="J44" s="34" t="s">
        <v>59</v>
      </c>
      <c r="K44" s="78" t="n">
        <v>0</v>
      </c>
      <c r="L44" s="78" t="n">
        <v>0</v>
      </c>
    </row>
    <row r="45" ht="13" customHeight="true">
      <c r="A45" s="54" t="e"/>
      <c r="B45" s="80" t="s">
        <v>206</v>
      </c>
      <c r="C45" s="34" t="s">
        <v>207</v>
      </c>
      <c r="D45" s="44" t="b">
        <f>=IF(G45="-",0,G45) </f>
      </c>
      <c r="E45" s="34" t="s">
        <v>59</v>
      </c>
      <c r="F45" s="34" t="s">
        <v>59</v>
      </c>
      <c r="G45" s="78" t="n">
        <v>0</v>
      </c>
      <c r="H45" s="34" t="s">
        <v>59</v>
      </c>
      <c r="I45" s="78" t="n">
        <v>0</v>
      </c>
      <c r="J45" s="34" t="s">
        <v>59</v>
      </c>
      <c r="K45" s="78" t="n">
        <v>0</v>
      </c>
      <c r="L45" s="78" t="n">
        <v>0</v>
      </c>
    </row>
    <row r="46" ht="13" customHeight="true">
      <c r="A46" s="54" t="e"/>
      <c r="B46" s="79" t="s">
        <v>204</v>
      </c>
      <c r="C46" s="34" t="s">
        <v>208</v>
      </c>
      <c r="D46" s="44" t="b">
        <f>=IF(G46="-",0,G46) </f>
      </c>
      <c r="E46" s="34" t="s">
        <v>59</v>
      </c>
      <c r="F46" s="34" t="s">
        <v>59</v>
      </c>
      <c r="G46" s="78" t="n">
        <v>0</v>
      </c>
      <c r="H46" s="34" t="s">
        <v>59</v>
      </c>
      <c r="I46" s="78" t="n">
        <v>0</v>
      </c>
      <c r="J46" s="34" t="s">
        <v>59</v>
      </c>
      <c r="K46" s="78" t="n">
        <v>0</v>
      </c>
      <c r="L46" s="78" t="n">
        <v>0</v>
      </c>
    </row>
    <row r="47" ht="13" customHeight="true">
      <c r="A47" s="54" t="e"/>
      <c r="B47" s="80" t="s">
        <v>209</v>
      </c>
      <c r="C47" s="34" t="s">
        <v>210</v>
      </c>
      <c r="D47" s="44" t="b">
        <f>=IF(G47="-",0,G47) </f>
      </c>
      <c r="E47" s="34" t="s">
        <v>59</v>
      </c>
      <c r="F47" s="34" t="s">
        <v>59</v>
      </c>
      <c r="G47" s="78" t="n">
        <v>0</v>
      </c>
      <c r="H47" s="34" t="s">
        <v>59</v>
      </c>
      <c r="I47" s="78" t="n">
        <v>0</v>
      </c>
      <c r="J47" s="34" t="s">
        <v>59</v>
      </c>
      <c r="K47" s="78" t="n">
        <v>0</v>
      </c>
      <c r="L47" s="78" t="n">
        <v>0</v>
      </c>
    </row>
    <row r="48" ht="13" customHeight="true">
      <c r="A48" s="54" t="e"/>
      <c r="B48" s="82" t="s">
        <v>211</v>
      </c>
      <c r="C48" s="34" t="s">
        <v>212</v>
      </c>
      <c r="D48" s="44" t="b">
        <f>=IF(D49="-",0,D49) + IF(D50="-",0,D50) + IF(D51="-",0,D51) </f>
      </c>
      <c r="E48" s="34" t="s">
        <v>59</v>
      </c>
      <c r="F48" s="34" t="s">
        <v>59</v>
      </c>
      <c r="G48" s="44" t="b">
        <f>=IF(G49="-",0,G49) + IF(G50="-",0,G50) + IF(G51="-",0,G51) </f>
      </c>
      <c r="H48" s="34" t="s">
        <v>59</v>
      </c>
      <c r="I48" s="44" t="b">
        <f>=IF(I49="-",0,I49) + IF(I50="-",0,I50) + IF(I51="-",0,I51) </f>
      </c>
      <c r="J48" s="34" t="s">
        <v>59</v>
      </c>
      <c r="K48" s="44" t="b">
        <f>=IF(K49="-",0,K49) + IF(K50="-",0,K50) + IF(K51="-",0,K51) </f>
      </c>
      <c r="L48" s="44" t="b">
        <f>=IF(L49="-",0,L49) + IF(L50="-",0,L50) + IF(L51="-",0,L51) </f>
      </c>
    </row>
    <row r="49" ht="13" customHeight="true">
      <c r="A49" s="54" t="e"/>
      <c r="B49" s="83" t="s">
        <v>213</v>
      </c>
      <c r="C49" s="34" t="s">
        <v>214</v>
      </c>
      <c r="D49" s="44" t="b">
        <f>=IF(G49="-",0,G49) </f>
      </c>
      <c r="E49" s="34" t="s">
        <v>59</v>
      </c>
      <c r="F49" s="34" t="s">
        <v>59</v>
      </c>
      <c r="G49" s="78" t="n">
        <v>0</v>
      </c>
      <c r="H49" s="34" t="s">
        <v>59</v>
      </c>
      <c r="I49" s="78" t="n">
        <v>0</v>
      </c>
      <c r="J49" s="34" t="s">
        <v>59</v>
      </c>
      <c r="K49" s="78" t="n">
        <v>0</v>
      </c>
      <c r="L49" s="78" t="n">
        <v>0</v>
      </c>
    </row>
    <row r="50" ht="13" customHeight="true">
      <c r="A50" s="54" t="e"/>
      <c r="B50" s="83" t="s">
        <v>215</v>
      </c>
      <c r="C50" s="34" t="s">
        <v>216</v>
      </c>
      <c r="D50" s="44" t="b">
        <f>=IF(G50="-",0,G50) </f>
      </c>
      <c r="E50" s="34" t="s">
        <v>59</v>
      </c>
      <c r="F50" s="34" t="s">
        <v>59</v>
      </c>
      <c r="G50" s="78" t="n">
        <v>0</v>
      </c>
      <c r="H50" s="34" t="s">
        <v>59</v>
      </c>
      <c r="I50" s="78" t="n">
        <v>0</v>
      </c>
      <c r="J50" s="34" t="s">
        <v>59</v>
      </c>
      <c r="K50" s="78" t="n">
        <v>0</v>
      </c>
      <c r="L50" s="78" t="n">
        <v>0</v>
      </c>
    </row>
    <row r="51" ht="13" customHeight="true">
      <c r="A51" s="54" t="e"/>
      <c r="B51" s="83" t="s">
        <v>217</v>
      </c>
      <c r="C51" s="34" t="s">
        <v>218</v>
      </c>
      <c r="D51" s="44" t="b">
        <f>=IF(G51="-",0,G51) </f>
      </c>
      <c r="E51" s="34" t="s">
        <v>59</v>
      </c>
      <c r="F51" s="34" t="s">
        <v>59</v>
      </c>
      <c r="G51" s="78" t="n">
        <v>0</v>
      </c>
      <c r="H51" s="34" t="s">
        <v>59</v>
      </c>
      <c r="I51" s="78" t="n">
        <v>0</v>
      </c>
      <c r="J51" s="34" t="s">
        <v>59</v>
      </c>
      <c r="K51" s="78" t="n">
        <v>0</v>
      </c>
      <c r="L51" s="78" t="n">
        <v>0</v>
      </c>
    </row>
    <row r="52" ht="26" customHeight="true">
      <c r="A52" s="54" t="e"/>
      <c r="B52" s="82" t="s">
        <v>219</v>
      </c>
      <c r="C52" s="34" t="s">
        <v>220</v>
      </c>
      <c r="D52" s="44" t="b">
        <f>=IF(D53="-",0,D53) + IF(D54="-",0,D54) + IF(D55="-",0,D55) </f>
      </c>
      <c r="E52" s="34" t="s">
        <v>59</v>
      </c>
      <c r="F52" s="34" t="s">
        <v>59</v>
      </c>
      <c r="G52" s="44" t="b">
        <f>=IF(G53="-",0,G53) + IF(G54="-",0,G54) + IF(G55="-",0,G55) </f>
      </c>
      <c r="H52" s="34" t="s">
        <v>59</v>
      </c>
      <c r="I52" s="44" t="b">
        <f>=IF(I53="-",0,I53) + IF(I54="-",0,I54) + IF(I55="-",0,I55) </f>
      </c>
      <c r="J52" s="34" t="s">
        <v>59</v>
      </c>
      <c r="K52" s="44" t="b">
        <f>=IF(K53="-",0,K53) + IF(K54="-",0,K54) + IF(K55="-",0,K55) </f>
      </c>
      <c r="L52" s="44" t="b">
        <f>=IF(L53="-",0,L53) + IF(L54="-",0,L54) + IF(L55="-",0,L55) </f>
      </c>
    </row>
    <row r="53" ht="13" customHeight="true">
      <c r="A53" s="54" t="e"/>
      <c r="B53" s="84" t="s">
        <v>221</v>
      </c>
      <c r="C53" s="34" t="s">
        <v>222</v>
      </c>
      <c r="D53" s="44" t="b">
        <f>=IF(G53="-",0,G53) </f>
      </c>
      <c r="E53" s="34" t="s">
        <v>59</v>
      </c>
      <c r="F53" s="34" t="s">
        <v>59</v>
      </c>
      <c r="G53" s="78" t="n">
        <v>0</v>
      </c>
      <c r="H53" s="34" t="s">
        <v>59</v>
      </c>
      <c r="I53" s="78" t="n">
        <v>0</v>
      </c>
      <c r="J53" s="34" t="s">
        <v>59</v>
      </c>
      <c r="K53" s="78" t="n">
        <v>0</v>
      </c>
      <c r="L53" s="78" t="n">
        <v>0</v>
      </c>
    </row>
    <row r="54" ht="13" customHeight="true">
      <c r="A54" s="54" t="e"/>
      <c r="B54" s="84" t="s">
        <v>206</v>
      </c>
      <c r="C54" s="34" t="s">
        <v>223</v>
      </c>
      <c r="D54" s="44" t="b">
        <f>=IF(G54="-",0,G54) </f>
      </c>
      <c r="E54" s="34" t="s">
        <v>59</v>
      </c>
      <c r="F54" s="34" t="s">
        <v>59</v>
      </c>
      <c r="G54" s="78" t="n">
        <v>0</v>
      </c>
      <c r="H54" s="34" t="s">
        <v>59</v>
      </c>
      <c r="I54" s="78" t="n">
        <v>0</v>
      </c>
      <c r="J54" s="34" t="s">
        <v>59</v>
      </c>
      <c r="K54" s="78" t="n">
        <v>0</v>
      </c>
      <c r="L54" s="78" t="n">
        <v>0</v>
      </c>
    </row>
    <row r="55" ht="13" customHeight="true">
      <c r="A55" s="54" t="e"/>
      <c r="B55" s="84" t="s">
        <v>224</v>
      </c>
      <c r="C55" s="34" t="s">
        <v>225</v>
      </c>
      <c r="D55" s="44" t="b">
        <f>=IF(G55="-",0,G55) </f>
      </c>
      <c r="E55" s="34" t="s">
        <v>59</v>
      </c>
      <c r="F55" s="34" t="s">
        <v>59</v>
      </c>
      <c r="G55" s="78" t="n">
        <v>0</v>
      </c>
      <c r="H55" s="34" t="s">
        <v>59</v>
      </c>
      <c r="I55" s="78" t="n">
        <v>0</v>
      </c>
      <c r="J55" s="34" t="s">
        <v>59</v>
      </c>
      <c r="K55" s="78" t="n">
        <v>0</v>
      </c>
      <c r="L55" s="78" t="n">
        <v>0</v>
      </c>
    </row>
    <row r="56" ht="26" customHeight="true">
      <c r="A56" s="54" t="e"/>
      <c r="B56" s="82" t="s">
        <v>226</v>
      </c>
      <c r="C56" s="34" t="s">
        <v>227</v>
      </c>
      <c r="D56" s="44" t="b">
        <f>=IF(G56="-",0,G56) </f>
      </c>
      <c r="E56" s="34" t="s">
        <v>59</v>
      </c>
      <c r="F56" s="34" t="s">
        <v>59</v>
      </c>
      <c r="G56" s="78" t="n">
        <v>0</v>
      </c>
      <c r="H56" s="34" t="s">
        <v>59</v>
      </c>
      <c r="I56" s="78" t="n">
        <v>0</v>
      </c>
      <c r="J56" s="34" t="s">
        <v>59</v>
      </c>
      <c r="K56" s="78" t="n">
        <v>0</v>
      </c>
      <c r="L56" s="78" t="n">
        <v>0</v>
      </c>
    </row>
    <row r="57" ht="13" customHeight="true">
      <c r="A57" s="54" t="e"/>
      <c r="B57" s="84" t="s">
        <v>228</v>
      </c>
      <c r="C57" s="34" t="s">
        <v>229</v>
      </c>
      <c r="D57" s="44" t="b">
        <f>=IF(G57="-",0,G57) </f>
      </c>
      <c r="E57" s="34" t="s">
        <v>59</v>
      </c>
      <c r="F57" s="34" t="s">
        <v>59</v>
      </c>
      <c r="G57" s="78" t="n">
        <v>0</v>
      </c>
      <c r="H57" s="34" t="s">
        <v>59</v>
      </c>
      <c r="I57" s="78" t="n">
        <v>0</v>
      </c>
      <c r="J57" s="34" t="s">
        <v>59</v>
      </c>
      <c r="K57" s="78" t="n">
        <v>0</v>
      </c>
      <c r="L57" s="78" t="n">
        <v>0</v>
      </c>
    </row>
    <row r="58" ht="26" customHeight="true">
      <c r="A58" s="54" t="e"/>
      <c r="B58" s="77" t="s">
        <v>230</v>
      </c>
      <c r="C58" s="34" t="s">
        <v>231</v>
      </c>
      <c r="D58" s="44" t="b">
        <f>=IF(E58="-",0,E58) + IF(G58="-",0,G58) </f>
      </c>
      <c r="E58" s="78" t="n">
        <v>0</v>
      </c>
      <c r="F58" s="34" t="s">
        <v>59</v>
      </c>
      <c r="G58" s="78" t="n">
        <v>0</v>
      </c>
      <c r="H58" s="34" t="s">
        <v>59</v>
      </c>
      <c r="I58" s="34" t="s">
        <v>59</v>
      </c>
      <c r="J58" s="34" t="s">
        <v>59</v>
      </c>
      <c r="K58" s="78" t="n">
        <v>0</v>
      </c>
      <c r="L58" s="78" t="n">
        <v>0</v>
      </c>
    </row>
    <row r="59" ht="13" customHeight="true">
      <c r="A59" s="54" t="e"/>
      <c r="B59" s="42" t="s">
        <v>232</v>
      </c>
      <c r="C59" s="34" t="s">
        <v>233</v>
      </c>
      <c r="D59" s="34" t="s">
        <v>59</v>
      </c>
      <c r="E59" s="34" t="s">
        <v>59</v>
      </c>
      <c r="F59" s="34" t="s">
        <v>59</v>
      </c>
      <c r="G59" s="34" t="s">
        <v>59</v>
      </c>
      <c r="H59" s="34" t="s">
        <v>59</v>
      </c>
      <c r="I59" s="34" t="s">
        <v>59</v>
      </c>
      <c r="J59" s="34" t="s">
        <v>59</v>
      </c>
      <c r="K59" s="78" t="n">
        <v>0</v>
      </c>
      <c r="L59" s="78" t="n">
        <v>0</v>
      </c>
    </row>
    <row r="60" ht="13" customHeight="true">
      <c r="A60" s="54" t="e"/>
      <c r="B60" s="42" t="s">
        <v>234</v>
      </c>
      <c r="C60" s="34" t="s">
        <v>235</v>
      </c>
      <c r="D60" s="44" t="b">
        <f>=IF(F60="-",0,F60) </f>
      </c>
      <c r="E60" s="34" t="s">
        <v>59</v>
      </c>
      <c r="F60" s="78" t="n">
        <v>0</v>
      </c>
      <c r="G60" s="34" t="s">
        <v>59</v>
      </c>
      <c r="H60" s="34" t="s">
        <v>59</v>
      </c>
      <c r="I60" s="34" t="s">
        <v>59</v>
      </c>
      <c r="J60" s="34" t="s">
        <v>59</v>
      </c>
      <c r="K60" s="78" t="n">
        <v>0</v>
      </c>
      <c r="L60" s="78" t="n">
        <v>0</v>
      </c>
    </row>
    <row r="61" ht="26" customHeight="true">
      <c r="A61" s="54" t="e"/>
      <c r="B61" s="76" t="s">
        <v>236</v>
      </c>
      <c r="C61" s="41" t="s">
        <v>237</v>
      </c>
      <c r="D61" s="34" t="s">
        <v>59</v>
      </c>
      <c r="E61" s="34" t="s">
        <v>59</v>
      </c>
      <c r="F61" s="34" t="s">
        <v>59</v>
      </c>
      <c r="G61" s="34" t="s">
        <v>59</v>
      </c>
      <c r="H61" s="34" t="s">
        <v>59</v>
      </c>
      <c r="I61" s="44" t="b">
        <f>=IF(I62="-",0,I62) + IF(I69="-",0,I69) + IF(I70="-",0,I70) + IF(I75="-",0,I75) + IF(I81="-",0,I81) + IF(I82="-",0,I82) + IF(I85="-",0,I85) </f>
      </c>
      <c r="J61" s="44" t="b">
        <f>=IF(J62="-",0,J62) </f>
      </c>
      <c r="K61" s="44" t="b">
        <f>=IF(K62="-",0,K62) + IF(K69="-",0,K69) + IF(K70="-",0,K70) + IF(K75="-",0,K75) + IF(K81="-",0,K81) + IF(K82="-",0,K82) + IF(K83="-",0,K83) + IF(K84="-",0,K84) + IF(K85="-",0,K85) + IF(K91="-",0,K91) </f>
      </c>
      <c r="L61" s="44" t="b">
        <f>=IF(L62="-",0,L62) + IF(L69="-",0,L69) + IF(L70="-",0,L70) + IF(L75="-",0,L75) + IF(L81="-",0,L81) + IF(L82="-",0,L82) + IF(L83="-",0,L83) + IF(L84="-",0,L84) + IF(L85="-",0,L85) + IF(L91="-",0,L91) </f>
      </c>
    </row>
    <row r="62" ht="13" customHeight="true" s="1" customFormat="true">
      <c r="A62" s="54" t="e"/>
      <c r="B62" s="42" t="s">
        <v>238</v>
      </c>
      <c r="C62" s="34" t="s">
        <v>239</v>
      </c>
      <c r="D62" s="34" t="s">
        <v>59</v>
      </c>
      <c r="E62" s="34" t="s">
        <v>59</v>
      </c>
      <c r="F62" s="34" t="s">
        <v>59</v>
      </c>
      <c r="G62" s="34" t="s">
        <v>59</v>
      </c>
      <c r="H62" s="34" t="s">
        <v>59</v>
      </c>
      <c r="I62" s="44" t="b">
        <f>=IF(I63="-",0,I63) + IF(I64="-",0,I64) + IF(I65="-",0,I65) + IF(I66="-",0,I66) </f>
      </c>
      <c r="J62" s="44" t="b">
        <f>=IF(J63="-",0,J63) + IF(J64="-",0,J64) + IF(J66="-",0,J66) </f>
      </c>
      <c r="K62" s="44" t="b">
        <f>=IF(K63="-",0,K63) + IF(K64="-",0,K64) + IF(K66="-",0,K66) + IF(K65="-",0,K65) </f>
      </c>
      <c r="L62" s="44" t="b">
        <f>=IF(L63="-",0,L63) + IF(L64="-",0,L64) + IF(L66="-",0,L66) + IF(L65="-",0,L65) </f>
      </c>
    </row>
    <row r="63" ht="26" customHeight="true">
      <c r="A63" s="54" t="e"/>
      <c r="B63" s="48" t="s">
        <v>240</v>
      </c>
      <c r="C63" s="34" t="s">
        <v>241</v>
      </c>
      <c r="D63" s="34" t="s">
        <v>59</v>
      </c>
      <c r="E63" s="34" t="s">
        <v>59</v>
      </c>
      <c r="F63" s="34" t="s">
        <v>59</v>
      </c>
      <c r="G63" s="34" t="s">
        <v>59</v>
      </c>
      <c r="H63" s="34" t="s">
        <v>59</v>
      </c>
      <c r="I63" s="78" t="n">
        <v>0</v>
      </c>
      <c r="J63" s="78" t="n">
        <v>0</v>
      </c>
      <c r="K63" s="78" t="n">
        <v>0</v>
      </c>
      <c r="L63" s="78" t="n">
        <v>0</v>
      </c>
    </row>
    <row r="64" ht="13" customHeight="true">
      <c r="A64" s="54" t="e"/>
      <c r="B64" s="48" t="s">
        <v>242</v>
      </c>
      <c r="C64" s="34" t="s">
        <v>243</v>
      </c>
      <c r="D64" s="34" t="s">
        <v>59</v>
      </c>
      <c r="E64" s="34" t="s">
        <v>59</v>
      </c>
      <c r="F64" s="34" t="s">
        <v>59</v>
      </c>
      <c r="G64" s="34" t="s">
        <v>59</v>
      </c>
      <c r="H64" s="34" t="s">
        <v>59</v>
      </c>
      <c r="I64" s="78" t="n">
        <v>0</v>
      </c>
      <c r="J64" s="78" t="n">
        <v>0</v>
      </c>
      <c r="K64" s="78" t="n">
        <v>0</v>
      </c>
      <c r="L64" s="78" t="n">
        <v>0</v>
      </c>
    </row>
    <row r="65" ht="13" customHeight="true">
      <c r="A65" s="54" t="e"/>
      <c r="B65" s="48" t="s">
        <v>244</v>
      </c>
      <c r="C65" s="34" t="s">
        <v>245</v>
      </c>
      <c r="D65" s="34" t="s">
        <v>59</v>
      </c>
      <c r="E65" s="34" t="s">
        <v>59</v>
      </c>
      <c r="F65" s="34" t="s">
        <v>59</v>
      </c>
      <c r="G65" s="34" t="s">
        <v>59</v>
      </c>
      <c r="H65" s="34" t="s">
        <v>59</v>
      </c>
      <c r="I65" s="78" t="n">
        <v>0</v>
      </c>
      <c r="J65" s="34" t="s">
        <v>59</v>
      </c>
      <c r="K65" s="78" t="n">
        <v>0</v>
      </c>
      <c r="L65" s="78" t="n">
        <v>0</v>
      </c>
    </row>
    <row r="66" ht="13" customHeight="true">
      <c r="A66" s="54" t="e"/>
      <c r="B66" s="48" t="s">
        <v>246</v>
      </c>
      <c r="C66" s="34" t="s">
        <v>247</v>
      </c>
      <c r="D66" s="34" t="s">
        <v>59</v>
      </c>
      <c r="E66" s="34" t="s">
        <v>59</v>
      </c>
      <c r="F66" s="34" t="s">
        <v>59</v>
      </c>
      <c r="G66" s="34" t="s">
        <v>59</v>
      </c>
      <c r="H66" s="34" t="s">
        <v>59</v>
      </c>
      <c r="I66" s="78" t="n">
        <v>0</v>
      </c>
      <c r="J66" s="78" t="n">
        <v>0</v>
      </c>
      <c r="K66" s="78" t="n">
        <v>0</v>
      </c>
      <c r="L66" s="78" t="n">
        <v>0</v>
      </c>
    </row>
    <row r="67" ht="13" customHeight="true">
      <c r="A67" s="54" t="e"/>
      <c r="B67" s="48" t="s">
        <v>248</v>
      </c>
      <c r="C67" s="34" t="s">
        <v>249</v>
      </c>
      <c r="D67" s="34" t="s">
        <v>59</v>
      </c>
      <c r="E67" s="34" t="s">
        <v>59</v>
      </c>
      <c r="F67" s="34" t="s">
        <v>59</v>
      </c>
      <c r="G67" s="34" t="s">
        <v>59</v>
      </c>
      <c r="H67" s="34" t="s">
        <v>59</v>
      </c>
      <c r="I67" s="78" t="n">
        <v>0</v>
      </c>
      <c r="J67" s="78" t="n">
        <v>0</v>
      </c>
      <c r="K67" s="78" t="n">
        <v>0</v>
      </c>
      <c r="L67" s="78" t="n">
        <v>0</v>
      </c>
    </row>
    <row r="68" ht="13" customHeight="true">
      <c r="A68" s="54" t="e"/>
      <c r="B68" s="48" t="s">
        <v>250</v>
      </c>
      <c r="C68" s="34" t="s">
        <v>251</v>
      </c>
      <c r="D68" s="34" t="s">
        <v>59</v>
      </c>
      <c r="E68" s="34" t="s">
        <v>59</v>
      </c>
      <c r="F68" s="34" t="s">
        <v>59</v>
      </c>
      <c r="G68" s="34" t="s">
        <v>59</v>
      </c>
      <c r="H68" s="34" t="s">
        <v>59</v>
      </c>
      <c r="I68" s="78" t="n">
        <v>0</v>
      </c>
      <c r="J68" s="78" t="n">
        <v>0</v>
      </c>
      <c r="K68" s="78" t="n">
        <v>0</v>
      </c>
      <c r="L68" s="78" t="n">
        <v>0</v>
      </c>
    </row>
    <row r="69" ht="13" customHeight="true">
      <c r="A69" s="54" t="e"/>
      <c r="B69" s="42" t="s">
        <v>252</v>
      </c>
      <c r="C69" s="34" t="s">
        <v>253</v>
      </c>
      <c r="D69" s="34" t="s">
        <v>59</v>
      </c>
      <c r="E69" s="34" t="s">
        <v>59</v>
      </c>
      <c r="F69" s="34" t="s">
        <v>59</v>
      </c>
      <c r="G69" s="34" t="s">
        <v>59</v>
      </c>
      <c r="H69" s="34" t="s">
        <v>59</v>
      </c>
      <c r="I69" s="78" t="n">
        <v>0</v>
      </c>
      <c r="J69" s="34" t="s">
        <v>59</v>
      </c>
      <c r="K69" s="78" t="n">
        <v>0</v>
      </c>
      <c r="L69" s="78" t="n">
        <v>0</v>
      </c>
    </row>
    <row r="70" ht="26" customHeight="true">
      <c r="A70" s="54" t="e"/>
      <c r="B70" s="42" t="s">
        <v>254</v>
      </c>
      <c r="C70" s="34" t="s">
        <v>255</v>
      </c>
      <c r="D70" s="34" t="s">
        <v>59</v>
      </c>
      <c r="E70" s="34" t="s">
        <v>59</v>
      </c>
      <c r="F70" s="34" t="s">
        <v>59</v>
      </c>
      <c r="G70" s="34" t="s">
        <v>59</v>
      </c>
      <c r="H70" s="34" t="s">
        <v>59</v>
      </c>
      <c r="I70" s="44" t="b">
        <f>=IF(I73="-",0,I73) + IF(I74="-",0,I74) </f>
      </c>
      <c r="J70" s="34" t="s">
        <v>59</v>
      </c>
      <c r="K70" s="44" t="b">
        <f>=IF(K71="-",0,K71) + IF(K72="-",0,K72) + IF(K73="-",0,K73) + IF(K74="-",0,K74) </f>
      </c>
      <c r="L70" s="44" t="b">
        <f>=IF(L71="-",0,L71) + IF(L72="-",0,L72) + IF(L73="-",0,L73) + IF(L74="-",0,L74) </f>
      </c>
    </row>
    <row r="71" ht="26" customHeight="true">
      <c r="A71" s="54" t="e"/>
      <c r="B71" s="48" t="s">
        <v>256</v>
      </c>
      <c r="C71" s="34" t="s">
        <v>257</v>
      </c>
      <c r="D71" s="34" t="s">
        <v>59</v>
      </c>
      <c r="E71" s="34" t="s">
        <v>59</v>
      </c>
      <c r="F71" s="34" t="s">
        <v>59</v>
      </c>
      <c r="G71" s="34" t="s">
        <v>59</v>
      </c>
      <c r="H71" s="34" t="s">
        <v>59</v>
      </c>
      <c r="I71" s="34" t="s">
        <v>59</v>
      </c>
      <c r="J71" s="34" t="s">
        <v>59</v>
      </c>
      <c r="K71" s="78" t="n">
        <v>0</v>
      </c>
      <c r="L71" s="78" t="n">
        <v>0</v>
      </c>
    </row>
    <row r="72" ht="13" customHeight="true">
      <c r="A72" s="54" t="e"/>
      <c r="B72" s="48" t="s">
        <v>258</v>
      </c>
      <c r="C72" s="34" t="s">
        <v>259</v>
      </c>
      <c r="D72" s="34" t="s">
        <v>59</v>
      </c>
      <c r="E72" s="34" t="s">
        <v>59</v>
      </c>
      <c r="F72" s="34" t="s">
        <v>59</v>
      </c>
      <c r="G72" s="34" t="s">
        <v>59</v>
      </c>
      <c r="H72" s="34" t="s">
        <v>59</v>
      </c>
      <c r="I72" s="34" t="s">
        <v>59</v>
      </c>
      <c r="J72" s="34" t="s">
        <v>59</v>
      </c>
      <c r="K72" s="78" t="n">
        <v>0</v>
      </c>
      <c r="L72" s="78" t="n">
        <v>0</v>
      </c>
    </row>
    <row r="73" ht="13" customHeight="true">
      <c r="A73" s="54" t="e"/>
      <c r="B73" s="48" t="s">
        <v>260</v>
      </c>
      <c r="C73" s="34" t="s">
        <v>261</v>
      </c>
      <c r="D73" s="34" t="s">
        <v>59</v>
      </c>
      <c r="E73" s="34" t="s">
        <v>59</v>
      </c>
      <c r="F73" s="34" t="s">
        <v>59</v>
      </c>
      <c r="G73" s="34" t="s">
        <v>59</v>
      </c>
      <c r="H73" s="34" t="s">
        <v>59</v>
      </c>
      <c r="I73" s="78" t="n">
        <v>0</v>
      </c>
      <c r="J73" s="34" t="s">
        <v>59</v>
      </c>
      <c r="K73" s="78" t="n">
        <v>0</v>
      </c>
      <c r="L73" s="78" t="n">
        <v>0</v>
      </c>
    </row>
    <row r="74" ht="13" customHeight="true">
      <c r="A74" s="54" t="e"/>
      <c r="B74" s="48" t="s">
        <v>262</v>
      </c>
      <c r="C74" s="34" t="s">
        <v>263</v>
      </c>
      <c r="D74" s="34" t="s">
        <v>59</v>
      </c>
      <c r="E74" s="34" t="s">
        <v>59</v>
      </c>
      <c r="F74" s="34" t="s">
        <v>59</v>
      </c>
      <c r="G74" s="34" t="s">
        <v>59</v>
      </c>
      <c r="H74" s="34" t="s">
        <v>59</v>
      </c>
      <c r="I74" s="78" t="n">
        <v>0</v>
      </c>
      <c r="J74" s="34" t="s">
        <v>59</v>
      </c>
      <c r="K74" s="78" t="n">
        <v>0</v>
      </c>
      <c r="L74" s="78" t="n">
        <v>0</v>
      </c>
    </row>
    <row r="75" ht="26" customHeight="true">
      <c r="A75" s="54" t="e"/>
      <c r="B75" s="42" t="s">
        <v>264</v>
      </c>
      <c r="C75" s="34" t="s">
        <v>265</v>
      </c>
      <c r="D75" s="34" t="s">
        <v>59</v>
      </c>
      <c r="E75" s="34" t="s">
        <v>59</v>
      </c>
      <c r="F75" s="34" t="s">
        <v>59</v>
      </c>
      <c r="G75" s="34" t="s">
        <v>59</v>
      </c>
      <c r="H75" s="34" t="s">
        <v>59</v>
      </c>
      <c r="I75" s="44" t="b">
        <f>=IF(I76="-",0,I76) + IF(I78="-",0,I78) </f>
      </c>
      <c r="J75" s="34" t="s">
        <v>59</v>
      </c>
      <c r="K75" s="44" t="b">
        <f>=IF(K76="-",0,K76) + IF(K77="-",0,K77) + IF(K78="-",0,K78) + IF(K79="-",0,K79) + IF(K80="-",0,K80) </f>
      </c>
      <c r="L75" s="44" t="b">
        <f>=IF(L76="-",0,L76) + IF(L77="-",0,L77) + IF(L78="-",0,L78) + IF(L79="-",0,L79) + IF(L80="-",0,L80) </f>
      </c>
    </row>
    <row r="76" ht="26" customHeight="true">
      <c r="A76" s="54" t="e"/>
      <c r="B76" s="48" t="s">
        <v>266</v>
      </c>
      <c r="C76" s="34" t="s">
        <v>267</v>
      </c>
      <c r="D76" s="34" t="s">
        <v>59</v>
      </c>
      <c r="E76" s="34" t="s">
        <v>59</v>
      </c>
      <c r="F76" s="34" t="s">
        <v>59</v>
      </c>
      <c r="G76" s="34" t="s">
        <v>59</v>
      </c>
      <c r="H76" s="34" t="s">
        <v>59</v>
      </c>
      <c r="I76" s="78" t="n">
        <v>0</v>
      </c>
      <c r="J76" s="34" t="s">
        <v>59</v>
      </c>
      <c r="K76" s="78" t="n">
        <v>0</v>
      </c>
      <c r="L76" s="78" t="n">
        <v>0</v>
      </c>
    </row>
    <row r="77" ht="13" customHeight="true">
      <c r="A77" s="54" t="e"/>
      <c r="B77" s="48" t="s">
        <v>174</v>
      </c>
      <c r="C77" s="34" t="s">
        <v>268</v>
      </c>
      <c r="D77" s="34" t="s">
        <v>59</v>
      </c>
      <c r="E77" s="34" t="s">
        <v>59</v>
      </c>
      <c r="F77" s="34" t="s">
        <v>59</v>
      </c>
      <c r="G77" s="34" t="s">
        <v>59</v>
      </c>
      <c r="H77" s="34" t="s">
        <v>59</v>
      </c>
      <c r="I77" s="34" t="s">
        <v>59</v>
      </c>
      <c r="J77" s="34" t="s">
        <v>59</v>
      </c>
      <c r="K77" s="78" t="n">
        <v>0</v>
      </c>
      <c r="L77" s="78" t="n">
        <v>0</v>
      </c>
    </row>
    <row r="78" ht="13" customHeight="true">
      <c r="A78" s="54" t="e"/>
      <c r="B78" s="48" t="s">
        <v>178</v>
      </c>
      <c r="C78" s="34" t="s">
        <v>269</v>
      </c>
      <c r="D78" s="34" t="s">
        <v>59</v>
      </c>
      <c r="E78" s="34" t="s">
        <v>59</v>
      </c>
      <c r="F78" s="34" t="s">
        <v>59</v>
      </c>
      <c r="G78" s="34" t="s">
        <v>59</v>
      </c>
      <c r="H78" s="34" t="s">
        <v>59</v>
      </c>
      <c r="I78" s="78" t="n">
        <v>0</v>
      </c>
      <c r="J78" s="34" t="s">
        <v>59</v>
      </c>
      <c r="K78" s="78" t="n">
        <v>0</v>
      </c>
      <c r="L78" s="78" t="n">
        <v>0</v>
      </c>
    </row>
    <row r="79" ht="13" customHeight="true">
      <c r="A79" s="54" t="e"/>
      <c r="B79" s="48" t="s">
        <v>180</v>
      </c>
      <c r="C79" s="34" t="s">
        <v>270</v>
      </c>
      <c r="D79" s="34" t="s">
        <v>59</v>
      </c>
      <c r="E79" s="34" t="s">
        <v>59</v>
      </c>
      <c r="F79" s="34" t="s">
        <v>59</v>
      </c>
      <c r="G79" s="34" t="s">
        <v>59</v>
      </c>
      <c r="H79" s="34" t="s">
        <v>59</v>
      </c>
      <c r="I79" s="34" t="s">
        <v>59</v>
      </c>
      <c r="J79" s="34" t="s">
        <v>59</v>
      </c>
      <c r="K79" s="78" t="n">
        <v>0</v>
      </c>
      <c r="L79" s="78" t="n">
        <v>0</v>
      </c>
    </row>
    <row r="80" ht="13" customHeight="true">
      <c r="A80" s="54" t="e"/>
      <c r="B80" s="48" t="s">
        <v>186</v>
      </c>
      <c r="C80" s="34" t="s">
        <v>271</v>
      </c>
      <c r="D80" s="34" t="s">
        <v>59</v>
      </c>
      <c r="E80" s="34" t="s">
        <v>59</v>
      </c>
      <c r="F80" s="34" t="s">
        <v>59</v>
      </c>
      <c r="G80" s="34" t="s">
        <v>59</v>
      </c>
      <c r="H80" s="34" t="s">
        <v>59</v>
      </c>
      <c r="I80" s="34" t="s">
        <v>59</v>
      </c>
      <c r="J80" s="34" t="s">
        <v>59</v>
      </c>
      <c r="K80" s="78" t="n">
        <v>0</v>
      </c>
      <c r="L80" s="78" t="n">
        <v>0</v>
      </c>
    </row>
    <row r="81" ht="13" customHeight="true">
      <c r="A81" s="54" t="e"/>
      <c r="B81" s="42" t="s">
        <v>272</v>
      </c>
      <c r="C81" s="34" t="s">
        <v>273</v>
      </c>
      <c r="D81" s="34" t="s">
        <v>59</v>
      </c>
      <c r="E81" s="34" t="s">
        <v>59</v>
      </c>
      <c r="F81" s="34" t="s">
        <v>59</v>
      </c>
      <c r="G81" s="34" t="s">
        <v>59</v>
      </c>
      <c r="H81" s="34" t="s">
        <v>59</v>
      </c>
      <c r="I81" s="78" t="n">
        <v>0</v>
      </c>
      <c r="J81" s="34" t="s">
        <v>59</v>
      </c>
      <c r="K81" s="78" t="n">
        <v>0</v>
      </c>
      <c r="L81" s="78" t="n">
        <v>0</v>
      </c>
    </row>
    <row r="82" ht="13" customHeight="true">
      <c r="A82" s="54" t="e"/>
      <c r="B82" s="42" t="s">
        <v>274</v>
      </c>
      <c r="C82" s="34" t="s">
        <v>275</v>
      </c>
      <c r="D82" s="34" t="s">
        <v>59</v>
      </c>
      <c r="E82" s="34" t="s">
        <v>59</v>
      </c>
      <c r="F82" s="34" t="s">
        <v>59</v>
      </c>
      <c r="G82" s="34" t="s">
        <v>59</v>
      </c>
      <c r="H82" s="34" t="s">
        <v>59</v>
      </c>
      <c r="I82" s="78" t="n">
        <v>0</v>
      </c>
      <c r="J82" s="34" t="s">
        <v>59</v>
      </c>
      <c r="K82" s="78" t="n">
        <v>0</v>
      </c>
      <c r="L82" s="78" t="n">
        <v>0</v>
      </c>
    </row>
    <row r="83" ht="13" customHeight="true">
      <c r="A83" s="54" t="e"/>
      <c r="B83" s="42" t="s">
        <v>276</v>
      </c>
      <c r="C83" s="34" t="s">
        <v>277</v>
      </c>
      <c r="D83" s="34" t="s">
        <v>59</v>
      </c>
      <c r="E83" s="34" t="s">
        <v>59</v>
      </c>
      <c r="F83" s="34" t="s">
        <v>59</v>
      </c>
      <c r="G83" s="34" t="s">
        <v>59</v>
      </c>
      <c r="H83" s="34" t="s">
        <v>59</v>
      </c>
      <c r="I83" s="34" t="s">
        <v>59</v>
      </c>
      <c r="J83" s="34" t="s">
        <v>59</v>
      </c>
      <c r="K83" s="78" t="n">
        <v>0</v>
      </c>
      <c r="L83" s="78" t="n">
        <v>0</v>
      </c>
    </row>
    <row r="84" ht="13" customHeight="true">
      <c r="A84" s="54" t="e"/>
      <c r="B84" s="42" t="s">
        <v>278</v>
      </c>
      <c r="C84" s="34" t="s">
        <v>279</v>
      </c>
      <c r="D84" s="34" t="s">
        <v>59</v>
      </c>
      <c r="E84" s="34" t="s">
        <v>59</v>
      </c>
      <c r="F84" s="34" t="s">
        <v>59</v>
      </c>
      <c r="G84" s="34" t="s">
        <v>59</v>
      </c>
      <c r="H84" s="34" t="s">
        <v>59</v>
      </c>
      <c r="I84" s="34" t="s">
        <v>59</v>
      </c>
      <c r="J84" s="34" t="s">
        <v>59</v>
      </c>
      <c r="K84" s="78" t="n">
        <v>0</v>
      </c>
      <c r="L84" s="78" t="n">
        <v>0</v>
      </c>
    </row>
    <row r="85" ht="13" customHeight="true">
      <c r="A85" s="54" t="e"/>
      <c r="B85" s="42" t="s">
        <v>280</v>
      </c>
      <c r="C85" s="34" t="s">
        <v>281</v>
      </c>
      <c r="D85" s="34" t="s">
        <v>59</v>
      </c>
      <c r="E85" s="34" t="s">
        <v>59</v>
      </c>
      <c r="F85" s="34" t="s">
        <v>59</v>
      </c>
      <c r="G85" s="34" t="s">
        <v>59</v>
      </c>
      <c r="H85" s="34" t="s">
        <v>59</v>
      </c>
      <c r="I85" s="44" t="b">
        <f>=IF(I86="-",0,I86) </f>
      </c>
      <c r="J85" s="34" t="s">
        <v>59</v>
      </c>
      <c r="K85" s="44" t="b">
        <f>=IF(K86="-",0,K86) + IF(K87="-",0,K87) + IF(K88="-",0,K88) + IF(K89="-",0,K89) </f>
      </c>
      <c r="L85" s="44" t="b">
        <f>=IF(L86="-",0,L86) + IF(L87="-",0,L87) + IF(L88="-",0,L88) + IF(L89="-",0,L89) </f>
      </c>
    </row>
    <row r="86" ht="26" customHeight="true">
      <c r="A86" s="54" t="e"/>
      <c r="B86" s="48" t="s">
        <v>282</v>
      </c>
      <c r="C86" s="34" t="s">
        <v>283</v>
      </c>
      <c r="D86" s="34" t="s">
        <v>59</v>
      </c>
      <c r="E86" s="34" t="s">
        <v>59</v>
      </c>
      <c r="F86" s="34" t="s">
        <v>59</v>
      </c>
      <c r="G86" s="34" t="s">
        <v>59</v>
      </c>
      <c r="H86" s="34" t="s">
        <v>59</v>
      </c>
      <c r="I86" s="78" t="n">
        <v>0</v>
      </c>
      <c r="J86" s="34" t="s">
        <v>59</v>
      </c>
      <c r="K86" s="78" t="n">
        <v>0</v>
      </c>
      <c r="L86" s="78" t="n">
        <v>0</v>
      </c>
    </row>
    <row r="87" ht="13" customHeight="true">
      <c r="A87" s="54" t="e"/>
      <c r="B87" s="48" t="s">
        <v>284</v>
      </c>
      <c r="C87" s="34" t="s">
        <v>285</v>
      </c>
      <c r="D87" s="34" t="s">
        <v>59</v>
      </c>
      <c r="E87" s="34" t="s">
        <v>59</v>
      </c>
      <c r="F87" s="34" t="s">
        <v>59</v>
      </c>
      <c r="G87" s="34" t="s">
        <v>59</v>
      </c>
      <c r="H87" s="34" t="s">
        <v>59</v>
      </c>
      <c r="I87" s="34" t="s">
        <v>59</v>
      </c>
      <c r="J87" s="34" t="s">
        <v>59</v>
      </c>
      <c r="K87" s="78" t="n">
        <v>0</v>
      </c>
      <c r="L87" s="78" t="n">
        <v>0</v>
      </c>
    </row>
    <row r="88" ht="13" customHeight="true">
      <c r="A88" s="54" t="e"/>
      <c r="B88" s="48" t="s">
        <v>209</v>
      </c>
      <c r="C88" s="34" t="s">
        <v>286</v>
      </c>
      <c r="D88" s="34" t="s">
        <v>59</v>
      </c>
      <c r="E88" s="34" t="s">
        <v>59</v>
      </c>
      <c r="F88" s="34" t="s">
        <v>59</v>
      </c>
      <c r="G88" s="34" t="s">
        <v>59</v>
      </c>
      <c r="H88" s="34" t="s">
        <v>59</v>
      </c>
      <c r="I88" s="34" t="s">
        <v>59</v>
      </c>
      <c r="J88" s="34" t="s">
        <v>59</v>
      </c>
      <c r="K88" s="78" t="n">
        <v>0</v>
      </c>
      <c r="L88" s="78" t="n">
        <v>0</v>
      </c>
    </row>
    <row r="89" ht="13" customHeight="true">
      <c r="A89" s="54" t="e"/>
      <c r="B89" s="48" t="s">
        <v>287</v>
      </c>
      <c r="C89" s="34" t="s">
        <v>288</v>
      </c>
      <c r="D89" s="34" t="s">
        <v>59</v>
      </c>
      <c r="E89" s="34" t="s">
        <v>59</v>
      </c>
      <c r="F89" s="34" t="s">
        <v>59</v>
      </c>
      <c r="G89" s="34" t="s">
        <v>59</v>
      </c>
      <c r="H89" s="34" t="s">
        <v>59</v>
      </c>
      <c r="I89" s="34" t="s">
        <v>59</v>
      </c>
      <c r="J89" s="34" t="s">
        <v>59</v>
      </c>
      <c r="K89" s="78" t="n">
        <v>0</v>
      </c>
      <c r="L89" s="78" t="n">
        <v>0</v>
      </c>
    </row>
    <row r="90" ht="13" customHeight="true">
      <c r="A90" s="54" t="e"/>
      <c r="B90" s="79" t="s">
        <v>289</v>
      </c>
      <c r="C90" s="34" t="s">
        <v>290</v>
      </c>
      <c r="D90" s="34" t="s">
        <v>59</v>
      </c>
      <c r="E90" s="34" t="s">
        <v>59</v>
      </c>
      <c r="F90" s="34" t="s">
        <v>59</v>
      </c>
      <c r="G90" s="34" t="s">
        <v>59</v>
      </c>
      <c r="H90" s="34" t="s">
        <v>59</v>
      </c>
      <c r="I90" s="34" t="s">
        <v>59</v>
      </c>
      <c r="J90" s="34" t="s">
        <v>59</v>
      </c>
      <c r="K90" s="78" t="n">
        <v>0</v>
      </c>
      <c r="L90" s="78" t="n">
        <v>0</v>
      </c>
    </row>
    <row r="91" ht="13" customHeight="true">
      <c r="A91" s="54" t="e"/>
      <c r="B91" s="42" t="s">
        <v>291</v>
      </c>
      <c r="C91" s="34" t="s">
        <v>292</v>
      </c>
      <c r="D91" s="34" t="s">
        <v>59</v>
      </c>
      <c r="E91" s="34" t="s">
        <v>59</v>
      </c>
      <c r="F91" s="34" t="s">
        <v>59</v>
      </c>
      <c r="G91" s="34" t="s">
        <v>59</v>
      </c>
      <c r="H91" s="34" t="s">
        <v>59</v>
      </c>
      <c r="I91" s="34" t="s">
        <v>59</v>
      </c>
      <c r="J91" s="34" t="s">
        <v>59</v>
      </c>
      <c r="K91" s="78" t="n">
        <v>0</v>
      </c>
      <c r="L91" s="78" t="n">
        <v>0</v>
      </c>
    </row>
    <row r="92" ht="13" customHeight="true">
      <c r="A92" s="54" t="e"/>
      <c r="B92" s="85" t="s">
        <v>293</v>
      </c>
      <c r="C92" s="86" t="s">
        <v>294</v>
      </c>
      <c r="D92" s="34" t="s">
        <v>59</v>
      </c>
      <c r="E92" s="34" t="s">
        <v>59</v>
      </c>
      <c r="F92" s="34" t="s">
        <v>59</v>
      </c>
      <c r="G92" s="34" t="s">
        <v>59</v>
      </c>
      <c r="H92" s="34" t="s">
        <v>59</v>
      </c>
      <c r="I92" s="34" t="s">
        <v>59</v>
      </c>
      <c r="J92" s="34" t="s">
        <v>59</v>
      </c>
      <c r="K92" s="87" t="n">
        <v>0</v>
      </c>
      <c r="L92" s="87" t="n">
        <v>0</v>
      </c>
    </row>
    <row r="93" ht="26" customHeight="true">
      <c r="B93" s="88" t="s">
        <v>295</v>
      </c>
      <c r="C93" s="41" t="s">
        <v>296</v>
      </c>
      <c r="D93" s="34" t="s">
        <v>59</v>
      </c>
      <c r="E93" s="34" t="s">
        <v>59</v>
      </c>
      <c r="F93" s="34" t="s">
        <v>59</v>
      </c>
      <c r="G93" s="34" t="s">
        <v>59</v>
      </c>
      <c r="H93" s="34" t="s">
        <v>59</v>
      </c>
      <c r="I93" s="78" t="n">
        <v>0</v>
      </c>
      <c r="J93" s="34" t="s">
        <v>59</v>
      </c>
      <c r="K93" s="34" t="s">
        <v>59</v>
      </c>
      <c r="L93" s="34" t="s">
        <v>59</v>
      </c>
    </row>
    <row r="94" ht="26" customHeight="true">
      <c r="A94" s="54" t="e"/>
      <c r="B94" s="88" t="s">
        <v>297</v>
      </c>
      <c r="C94" s="41" t="s">
        <v>298</v>
      </c>
      <c r="D94" s="44" t="b">
        <f>=IF(E94="-",0,E94) </f>
      </c>
      <c r="E94" s="78" t="n">
        <v>0</v>
      </c>
      <c r="F94" s="34" t="s">
        <v>59</v>
      </c>
      <c r="G94" s="34" t="s">
        <v>59</v>
      </c>
      <c r="H94" s="34" t="s">
        <v>59</v>
      </c>
      <c r="I94" s="34" t="s">
        <v>59</v>
      </c>
      <c r="J94" s="34" t="s">
        <v>59</v>
      </c>
      <c r="K94" s="34" t="s">
        <v>59</v>
      </c>
      <c r="L94" s="34" t="s">
        <v>59</v>
      </c>
    </row>
    <row r="95" ht="11" customHeight="true"/>
    <row r="96" ht="11" customHeight="true"/>
    <row r="97" ht="11" customHeight="true"/>
    <row r="98" ht="11" customHeight="true"/>
    <row r="99" ht="11" customHeight="true"/>
  </sheetData>
  <mergeCells count="10">
    <mergeCell ref="B2:L2"/>
    <mergeCell ref="B4:B6"/>
    <mergeCell ref="C4:C6"/>
    <mergeCell ref="D4:H4"/>
    <mergeCell ref="I4:I6"/>
    <mergeCell ref="J4:J6"/>
    <mergeCell ref="K4:K6"/>
    <mergeCell ref="L4:L6"/>
    <mergeCell ref="D5:D6"/>
    <mergeCell ref="E5:H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77"/>
  <sheetViews>
    <sheetView workbookViewId="0"/>
  </sheetViews>
  <sheetFormatPr defaultColWidth="10.5" customHeight="true" defaultRowHeight="11.429"/>
  <cols>
    <col min="1" max="1" width="1.16796875" style="1" customWidth="true"/>
    <col min="2" max="2" width="126" style="1" customWidth="true"/>
    <col min="3" max="3" width="9.66796875" style="1" customWidth="true"/>
    <col min="4" max="4" width="19.5" style="1" customWidth="true"/>
    <col min="5" max="5" width="19.5" style="1" customWidth="true"/>
    <col min="6" max="6" width="19.5" style="1" customWidth="true"/>
    <col min="7" max="7" width="19.5" style="1" customWidth="true"/>
    <col min="8" max="8" width="19.5" style="1" customWidth="true"/>
    <col min="9" max="9" width="19.5" style="1" customWidth="true"/>
    <col min="10" max="10" width="19.5" style="1" customWidth="true"/>
    <col min="11" max="11" width="19.5" style="1" customWidth="true"/>
    <col min="12" max="12" width="10.5" style="1" customWidth="true" hidden="true"/>
    <col min="13" max="13" width="10.5" style="1" customWidth="true"/>
  </cols>
  <sheetData>
    <row r="1" ht="6" customHeight="true" s="1" customFormat="true"/>
    <row r="2" ht="16" customHeight="true">
      <c r="B2" s="89" t="s">
        <v>299</v>
      </c>
      <c r="C2" s="89" t="e"/>
      <c r="D2" s="89" t="e"/>
      <c r="E2" s="89" t="e"/>
      <c r="F2" s="89" t="e"/>
      <c r="G2" s="89" t="e"/>
      <c r="H2" s="89" t="e"/>
      <c r="I2" s="89" t="e"/>
      <c r="J2" s="89" t="e"/>
      <c r="K2" s="89" t="e"/>
    </row>
    <row r="3" ht="3" customHeight="true" s="1" customFormat="true"/>
    <row r="4" ht="26" customHeight="true">
      <c r="A4" s="54" t="e"/>
      <c r="B4" s="92" t="s">
        <v>300</v>
      </c>
      <c r="C4" s="95" t="s">
        <v>31</v>
      </c>
      <c r="D4" s="96" t="s">
        <v>120</v>
      </c>
      <c r="E4" s="96" t="e"/>
      <c r="F4" s="96" t="e"/>
      <c r="G4" s="96" t="e"/>
      <c r="H4" s="96" t="e"/>
      <c r="I4" s="92" t="s">
        <v>121</v>
      </c>
      <c r="J4" s="92" t="s">
        <v>37</v>
      </c>
      <c r="K4" s="92" t="s">
        <v>301</v>
      </c>
    </row>
    <row r="5" ht="14" customHeight="true" s="1" customFormat="true">
      <c r="A5" s="54" t="e"/>
      <c r="B5" s="90" t="e"/>
      <c r="C5" s="93" t="e"/>
      <c r="D5" s="92" t="s">
        <v>124</v>
      </c>
      <c r="E5" s="97" t="s">
        <v>125</v>
      </c>
      <c r="F5" s="97" t="e"/>
      <c r="G5" s="97" t="e"/>
      <c r="H5" s="97" t="e"/>
      <c r="I5" s="90" t="e"/>
      <c r="J5" s="90" t="e"/>
      <c r="K5" s="90" t="e"/>
    </row>
    <row r="6" ht="139" customHeight="true">
      <c r="A6" s="54" t="e"/>
      <c r="B6" s="91" t="e"/>
      <c r="C6" s="94" t="e"/>
      <c r="D6" s="91" t="e"/>
      <c r="E6" s="98" t="s">
        <v>302</v>
      </c>
      <c r="F6" s="92" t="s">
        <v>303</v>
      </c>
      <c r="G6" s="92" t="s">
        <v>304</v>
      </c>
      <c r="H6" s="92" t="s">
        <v>305</v>
      </c>
      <c r="I6" s="91" t="e"/>
      <c r="J6" s="91" t="e"/>
      <c r="K6" s="91" t="e"/>
    </row>
    <row r="7" ht="13" customHeight="true">
      <c r="A7" s="54" t="e"/>
      <c r="B7" s="99" t="s">
        <v>24</v>
      </c>
      <c r="C7" s="100" t="s">
        <v>25</v>
      </c>
      <c r="D7" s="99" t="s">
        <v>26</v>
      </c>
      <c r="E7" s="101" t="s">
        <v>40</v>
      </c>
      <c r="F7" s="100" t="s">
        <v>42</v>
      </c>
      <c r="G7" s="102" t="s">
        <v>43</v>
      </c>
      <c r="H7" s="100" t="s">
        <v>44</v>
      </c>
      <c r="I7" s="102" t="s">
        <v>45</v>
      </c>
      <c r="J7" s="102" t="s">
        <v>46</v>
      </c>
      <c r="K7" s="102" t="s">
        <v>130</v>
      </c>
    </row>
    <row r="8" ht="38" customHeight="true">
      <c r="A8" s="54" t="e"/>
      <c r="B8" s="47" t="s">
        <v>306</v>
      </c>
      <c r="C8" s="103" t="s">
        <v>307</v>
      </c>
      <c r="D8" s="104" t="b">
        <f>=IF(E8="-",0,E8) + IF(F8="-",0,F8) + IF(G8="-",0,G8) + IF(H8="-",0,H8) </f>
      </c>
      <c r="E8" s="73" t="n">
        <v>0</v>
      </c>
      <c r="F8" s="73" t="n">
        <v>0</v>
      </c>
      <c r="G8" s="73" t="n">
        <v>0</v>
      </c>
      <c r="H8" s="73" t="n">
        <v>0</v>
      </c>
      <c r="I8" s="73" t="n">
        <v>0</v>
      </c>
      <c r="J8" s="34" t="s">
        <v>59</v>
      </c>
      <c r="K8" s="34" t="s">
        <v>59</v>
      </c>
    </row>
    <row r="9" ht="26" customHeight="true">
      <c r="A9" s="54" t="e"/>
      <c r="B9" s="75" t="s">
        <v>134</v>
      </c>
      <c r="C9" s="103" t="s">
        <v>308</v>
      </c>
      <c r="D9" s="104" t="b">
        <f>=IF(E9="-",0,E9) + IF(F9="-",0,F9) + IF(G9="-",0,G9) + IF(H9="-",0,H9) </f>
      </c>
      <c r="E9" s="73" t="n">
        <v>0</v>
      </c>
      <c r="F9" s="73" t="n">
        <v>0</v>
      </c>
      <c r="G9" s="73" t="n">
        <v>0</v>
      </c>
      <c r="H9" s="73" t="n">
        <v>0</v>
      </c>
      <c r="I9" s="73" t="n">
        <v>0</v>
      </c>
      <c r="J9" s="34" t="s">
        <v>59</v>
      </c>
      <c r="K9" s="34" t="s">
        <v>59</v>
      </c>
    </row>
    <row r="10" ht="26" customHeight="true">
      <c r="A10" s="54" t="e"/>
      <c r="B10" s="105" t="s">
        <v>309</v>
      </c>
      <c r="C10" s="106" t="s">
        <v>310</v>
      </c>
      <c r="D10" s="44" t="b">
        <f>=IF(D11="-",0,D11) + IF(D48="-",0,D48) </f>
      </c>
      <c r="E10" s="44" t="b">
        <f>=IF(E11="-",0,E11) </f>
      </c>
      <c r="F10" s="44" t="b">
        <f>=IF(F11="-",0,F11) + IF(F48="-",0,F48) </f>
      </c>
      <c r="G10" s="44" t="b">
        <f>=IF(G11="-",0,G11) </f>
      </c>
      <c r="H10" s="44" t="b">
        <f>=IF(H48="-",0,H48) </f>
      </c>
      <c r="I10" s="44" t="b">
        <f>=IF(I11="-",0,I11) + IF(I48="-",0,I48) + IF(I70="-",0,I70) </f>
      </c>
      <c r="J10" s="44" t="b">
        <f>=IF(J11="-",0,J11) + IF(J48="-",0,J48) + IF(J69="-",0,J69) </f>
      </c>
      <c r="K10" s="44" t="b">
        <f>=IF(K11="-",0,K11) + IF(K48="-",0,K48) + IF(K69="-",0,K69) </f>
      </c>
    </row>
    <row r="11" ht="26" customHeight="true">
      <c r="A11" s="54" t="e"/>
      <c r="B11" s="105" t="s">
        <v>311</v>
      </c>
      <c r="C11" s="106" t="s">
        <v>312</v>
      </c>
      <c r="D11" s="44" t="b">
        <f>=IF(D12="-",0,D12) + IF(D18="-",0,D18) + IF(D21="-",0,D21) + IF(D27="-",0,D27) + IF(D32="-",0,D32) + IF(D36="-",0,D36) + IF(D39="-",0,D39) </f>
      </c>
      <c r="E11" s="44" t="b">
        <f>=IF(E12="-",0,E12) + IF(E18="-",0,E18) + IF(E21="-",0,E21) + IF(E27="-",0,E27) + IF(E32="-",0,E32) + IF(E36="-",0,E36) + IF(E39="-",0,E39) </f>
      </c>
      <c r="F11" s="44" t="b">
        <f>=IF(F12="-",0,F12) + IF(F21="-",0,F21) + IF(F27="-",0,F27) + IF(F39="-",0,F39) </f>
      </c>
      <c r="G11" s="44" t="b">
        <f>=IF(G12="-",0,G12) + IF(G18="-",0,G18) + IF(G21="-",0,G21) + IF(G27="-",0,G27) + IF(G32="-",0,G32) + IF(G36="-",0,G36) + IF(G39="-",0,G39) </f>
      </c>
      <c r="H11" s="34" t="s">
        <v>59</v>
      </c>
      <c r="I11" s="44" t="b">
        <f>=IF(I12="-",0,I12) + IF(I21="-",0,I21) </f>
      </c>
      <c r="J11" s="44" t="b">
        <f>=IF(J12="-",0,J12) + IF(J18="-",0,J18) + IF(J21="-",0,J21) + IF(J27="-",0,J27) + IF(J32="-",0,J32) + IF(J36="-",0,J36) + IF(J39="-",0,J39) </f>
      </c>
      <c r="K11" s="44" t="b">
        <f>=IF(K12="-",0,K12) + IF(K18="-",0,K18) + IF(K21="-",0,K21) + IF(K27="-",0,K27) + IF(K32="-",0,K32) + IF(K36="-",0,K36) + IF(K39="-",0,K39) </f>
      </c>
    </row>
    <row r="12" ht="13" customHeight="true">
      <c r="A12" s="54" t="e"/>
      <c r="B12" s="107" t="s">
        <v>313</v>
      </c>
      <c r="C12" s="108" t="s">
        <v>314</v>
      </c>
      <c r="D12" s="44" t="b">
        <f>=IF(D13="-",0,D13) + IF(D14="-",0,D14) + IF(D15="-",0,D15) + IF(D16="-",0,D16) + IF(D17="-",0,D17) </f>
      </c>
      <c r="E12" s="44" t="b">
        <f>=IF(E13="-",0,E13) + IF(E14="-",0,E14) + IF(E15="-",0,E15) + IF(E16="-",0,E16) + IF(E17="-",0,E17) </f>
      </c>
      <c r="F12" s="44" t="b">
        <f>=IF(F15="-",0,F15) + IF(F16="-",0,F16) </f>
      </c>
      <c r="G12" s="44" t="b">
        <f>=IF(G13="-",0,G13) + IF(G14="-",0,G14) + IF(G15="-",0,G15) + IF(G16="-",0,G16) + IF(G17="-",0,G17) </f>
      </c>
      <c r="H12" s="34" t="s">
        <v>59</v>
      </c>
      <c r="I12" s="44" t="b">
        <f>=IF(I13="-",0,I13) + IF(I15="-",0,I15) + IF(I16="-",0,I16) </f>
      </c>
      <c r="J12" s="44" t="b">
        <f>=IF(J13="-",0,J13) + IF(J14="-",0,J14) + IF(J15="-",0,J15) + IF(J16="-",0,J16) + IF(J17="-",0,J17) </f>
      </c>
      <c r="K12" s="44" t="b">
        <f>=IF(K13="-",0,K13) + IF(K14="-",0,K14) + IF(K15="-",0,K15) + IF(K16="-",0,K16) + IF(K17="-",0,K17) </f>
      </c>
    </row>
    <row r="13" ht="26" customHeight="true">
      <c r="A13" s="54" t="e"/>
      <c r="B13" s="49" t="s">
        <v>315</v>
      </c>
      <c r="C13" s="108" t="s">
        <v>316</v>
      </c>
      <c r="D13" s="44" t="b">
        <f>=IF(E13="-",0,E13) + IF(G13="-",0,G13) </f>
      </c>
      <c r="E13" s="78" t="n">
        <v>0</v>
      </c>
      <c r="F13" s="34" t="s">
        <v>59</v>
      </c>
      <c r="G13" s="78" t="n">
        <v>0</v>
      </c>
      <c r="H13" s="34" t="s">
        <v>59</v>
      </c>
      <c r="I13" s="78" t="n">
        <v>0</v>
      </c>
      <c r="J13" s="78" t="n">
        <v>0</v>
      </c>
      <c r="K13" s="78" t="n">
        <v>0</v>
      </c>
    </row>
    <row r="14" ht="13" customHeight="true">
      <c r="A14" s="54" t="e"/>
      <c r="B14" s="49" t="s">
        <v>317</v>
      </c>
      <c r="C14" s="108" t="s">
        <v>318</v>
      </c>
      <c r="D14" s="44" t="b">
        <f>=IF(E14="-",0,E14) + IF(G14="-",0,G14) </f>
      </c>
      <c r="E14" s="78" t="n">
        <v>0</v>
      </c>
      <c r="F14" s="34" t="s">
        <v>59</v>
      </c>
      <c r="G14" s="78" t="n">
        <v>0</v>
      </c>
      <c r="H14" s="34" t="s">
        <v>59</v>
      </c>
      <c r="I14" s="34" t="s">
        <v>59</v>
      </c>
      <c r="J14" s="78" t="n">
        <v>0</v>
      </c>
      <c r="K14" s="78" t="n">
        <v>0</v>
      </c>
    </row>
    <row r="15" ht="13" customHeight="true">
      <c r="A15" s="54" t="e"/>
      <c r="B15" s="49" t="s">
        <v>319</v>
      </c>
      <c r="C15" s="108" t="s">
        <v>320</v>
      </c>
      <c r="D15" s="44" t="b">
        <f>=IF(E15="-",0,E15) + IF(F15="-",0,F15) + IF(G15="-",0,G15) </f>
      </c>
      <c r="E15" s="78" t="n">
        <v>0</v>
      </c>
      <c r="F15" s="78" t="n">
        <v>0</v>
      </c>
      <c r="G15" s="78" t="n">
        <v>0</v>
      </c>
      <c r="H15" s="34" t="s">
        <v>59</v>
      </c>
      <c r="I15" s="78" t="n">
        <v>0</v>
      </c>
      <c r="J15" s="78" t="n">
        <v>0</v>
      </c>
      <c r="K15" s="78" t="n">
        <v>0</v>
      </c>
    </row>
    <row r="16" ht="13" customHeight="true">
      <c r="A16" s="54" t="e"/>
      <c r="B16" s="49" t="s">
        <v>321</v>
      </c>
      <c r="C16" s="108" t="s">
        <v>322</v>
      </c>
      <c r="D16" s="44" t="b">
        <f>=IF(E16="-",0,E16) + IF(F16="-",0,F16) + IF(G16="-",0,G16) </f>
      </c>
      <c r="E16" s="78" t="n">
        <v>0</v>
      </c>
      <c r="F16" s="78" t="n">
        <v>0</v>
      </c>
      <c r="G16" s="78" t="n">
        <v>0</v>
      </c>
      <c r="H16" s="34" t="s">
        <v>59</v>
      </c>
      <c r="I16" s="78" t="n">
        <v>0</v>
      </c>
      <c r="J16" s="78" t="n">
        <v>0</v>
      </c>
      <c r="K16" s="78" t="n">
        <v>0</v>
      </c>
    </row>
    <row r="17" ht="13" customHeight="true">
      <c r="A17" s="54" t="e"/>
      <c r="B17" s="49" t="s">
        <v>323</v>
      </c>
      <c r="C17" s="108" t="s">
        <v>324</v>
      </c>
      <c r="D17" s="44" t="b">
        <f>=IF(E17="-",0,E17) + IF(G17="-",0,G17) </f>
      </c>
      <c r="E17" s="78" t="n">
        <v>0</v>
      </c>
      <c r="F17" s="34" t="s">
        <v>59</v>
      </c>
      <c r="G17" s="78" t="n">
        <v>0</v>
      </c>
      <c r="H17" s="34" t="s">
        <v>59</v>
      </c>
      <c r="I17" s="34" t="s">
        <v>59</v>
      </c>
      <c r="J17" s="78" t="n">
        <v>0</v>
      </c>
      <c r="K17" s="78" t="n">
        <v>0</v>
      </c>
    </row>
    <row r="18" ht="13" customHeight="true">
      <c r="A18" s="54" t="e"/>
      <c r="B18" s="109" t="s">
        <v>325</v>
      </c>
      <c r="C18" s="108" t="s">
        <v>326</v>
      </c>
      <c r="D18" s="44" t="b">
        <f>=IF(D19="-",0,D19) + IF(D20="-",0,D20) </f>
      </c>
      <c r="E18" s="44" t="b">
        <f>=IF(E19="-",0,E19) + IF(E20="-",0,E20) </f>
      </c>
      <c r="F18" s="34" t="s">
        <v>59</v>
      </c>
      <c r="G18" s="44" t="b">
        <f>=IF(G19="-",0,G19) + IF(G20="-",0,G20) </f>
      </c>
      <c r="H18" s="34" t="s">
        <v>59</v>
      </c>
      <c r="I18" s="34" t="s">
        <v>59</v>
      </c>
      <c r="J18" s="44" t="b">
        <f>=IF(J19="-",0,J19) + IF(J20="-",0,J20) </f>
      </c>
      <c r="K18" s="44" t="b">
        <f>=IF(K19="-",0,K19) + IF(K20="-",0,K20) </f>
      </c>
    </row>
    <row r="19" ht="26" customHeight="true">
      <c r="A19" s="54" t="e"/>
      <c r="B19" s="49" t="s">
        <v>327</v>
      </c>
      <c r="C19" s="108" t="s">
        <v>328</v>
      </c>
      <c r="D19" s="44" t="b">
        <f>=IF(E19="-",0,E19) + IF(G19="-",0,G19) </f>
      </c>
      <c r="E19" s="78" t="n">
        <v>0</v>
      </c>
      <c r="F19" s="34" t="s">
        <v>59</v>
      </c>
      <c r="G19" s="78" t="n">
        <v>0</v>
      </c>
      <c r="H19" s="34" t="s">
        <v>59</v>
      </c>
      <c r="I19" s="34" t="s">
        <v>59</v>
      </c>
      <c r="J19" s="78" t="n">
        <v>0</v>
      </c>
      <c r="K19" s="78" t="n">
        <v>0</v>
      </c>
    </row>
    <row r="20" ht="13" customHeight="true">
      <c r="A20" s="54" t="e"/>
      <c r="B20" s="49" t="s">
        <v>329</v>
      </c>
      <c r="C20" s="108" t="s">
        <v>330</v>
      </c>
      <c r="D20" s="44" t="b">
        <f>=IF(E20="-",0,E20) + IF(G20="-",0,G20) </f>
      </c>
      <c r="E20" s="78" t="n">
        <v>0</v>
      </c>
      <c r="F20" s="34" t="s">
        <v>59</v>
      </c>
      <c r="G20" s="78" t="n">
        <v>0</v>
      </c>
      <c r="H20" s="34" t="s">
        <v>59</v>
      </c>
      <c r="I20" s="34" t="s">
        <v>59</v>
      </c>
      <c r="J20" s="78" t="n">
        <v>0</v>
      </c>
      <c r="K20" s="78" t="n">
        <v>0</v>
      </c>
    </row>
    <row r="21" ht="13" customHeight="true">
      <c r="A21" s="54" t="e"/>
      <c r="B21" s="109" t="s">
        <v>331</v>
      </c>
      <c r="C21" s="108" t="s">
        <v>332</v>
      </c>
      <c r="D21" s="44" t="b">
        <f>=IF(D22="-",0,D22) + IF(D24="-",0,D24) + IF(D26="-",0,D26) </f>
      </c>
      <c r="E21" s="44" t="b">
        <f>=IF(E22="-",0,E22) + IF(E24="-",0,E24) + IF(E26="-",0,E26) </f>
      </c>
      <c r="F21" s="44" t="b">
        <f>=IF(F22="-",0,F22) </f>
      </c>
      <c r="G21" s="44" t="b">
        <f>=IF(G22="-",0,G22) + IF(G24="-",0,G24) + IF(G26="-",0,G26) </f>
      </c>
      <c r="H21" s="34" t="s">
        <v>59</v>
      </c>
      <c r="I21" s="44" t="b">
        <f>=IF(I22="-",0,I22) + IF(I26="-",0,I26) </f>
      </c>
      <c r="J21" s="44" t="b">
        <f>=IF(J22="-",0,J22) + IF(J24="-",0,J24) + IF(J26="-",0,J26) </f>
      </c>
      <c r="K21" s="44" t="b">
        <f>=IF(K22="-",0,K22) + IF(K24="-",0,K24) + IF(K26="-",0,K26) </f>
      </c>
    </row>
    <row r="22" ht="26" customHeight="true">
      <c r="A22" s="54" t="e"/>
      <c r="B22" s="49" t="s">
        <v>333</v>
      </c>
      <c r="C22" s="108" t="s">
        <v>334</v>
      </c>
      <c r="D22" s="44" t="b">
        <f>=IF(E22="-",0,E22) + IF(F22="-",0,F22) + IF(G22="-",0,G22) </f>
      </c>
      <c r="E22" s="78" t="n">
        <v>0</v>
      </c>
      <c r="F22" s="78" t="n">
        <v>0</v>
      </c>
      <c r="G22" s="78" t="n">
        <v>0</v>
      </c>
      <c r="H22" s="34" t="s">
        <v>59</v>
      </c>
      <c r="I22" s="78" t="n">
        <v>0</v>
      </c>
      <c r="J22" s="78" t="n">
        <v>0</v>
      </c>
      <c r="K22" s="78" t="n">
        <v>0</v>
      </c>
    </row>
    <row r="23" ht="13" customHeight="true">
      <c r="A23" s="54" t="e"/>
      <c r="B23" s="110" t="s">
        <v>335</v>
      </c>
      <c r="C23" s="108" t="s">
        <v>336</v>
      </c>
      <c r="D23" s="44" t="b">
        <f>=IF(E23="-",0,E23) + IF(F23="-",0,F23) + IF(G23="-",0,G23) </f>
      </c>
      <c r="E23" s="78" t="n">
        <v>0</v>
      </c>
      <c r="F23" s="78" t="n">
        <v>0</v>
      </c>
      <c r="G23" s="78" t="n">
        <v>0</v>
      </c>
      <c r="H23" s="34" t="s">
        <v>59</v>
      </c>
      <c r="I23" s="78" t="n">
        <v>0</v>
      </c>
      <c r="J23" s="78" t="n">
        <v>0</v>
      </c>
      <c r="K23" s="78" t="n">
        <v>0</v>
      </c>
    </row>
    <row r="24" ht="13" customHeight="true">
      <c r="A24" s="54" t="e"/>
      <c r="B24" s="49" t="s">
        <v>337</v>
      </c>
      <c r="C24" s="108" t="s">
        <v>338</v>
      </c>
      <c r="D24" s="44" t="b">
        <f>=IF(E24="-",0,E24) + IF(G24="-",0,G24) </f>
      </c>
      <c r="E24" s="78" t="n">
        <v>0</v>
      </c>
      <c r="F24" s="34" t="s">
        <v>59</v>
      </c>
      <c r="G24" s="78" t="n">
        <v>0</v>
      </c>
      <c r="H24" s="34" t="s">
        <v>59</v>
      </c>
      <c r="I24" s="34" t="s">
        <v>59</v>
      </c>
      <c r="J24" s="78" t="n">
        <v>0</v>
      </c>
      <c r="K24" s="78" t="n">
        <v>0</v>
      </c>
    </row>
    <row r="25" ht="13" customHeight="true">
      <c r="A25" s="54" t="e"/>
      <c r="B25" s="110" t="s">
        <v>339</v>
      </c>
      <c r="C25" s="108" t="s">
        <v>340</v>
      </c>
      <c r="D25" s="44" t="b">
        <f>=IF(E25="-",0,E25) + IF(G25="-",0,G25) </f>
      </c>
      <c r="E25" s="78" t="n">
        <v>0</v>
      </c>
      <c r="F25" s="34" t="s">
        <v>59</v>
      </c>
      <c r="G25" s="78" t="n">
        <v>0</v>
      </c>
      <c r="H25" s="34" t="s">
        <v>59</v>
      </c>
      <c r="I25" s="34" t="s">
        <v>59</v>
      </c>
      <c r="J25" s="78" t="n">
        <v>0</v>
      </c>
      <c r="K25" s="78" t="n">
        <v>0</v>
      </c>
    </row>
    <row r="26" ht="13" customHeight="true">
      <c r="A26" s="54" t="e"/>
      <c r="B26" s="49" t="s">
        <v>341</v>
      </c>
      <c r="C26" s="108" t="s">
        <v>342</v>
      </c>
      <c r="D26" s="44" t="b">
        <f>=IF(E26="-",0,E26) + IF(G26="-",0,G26) </f>
      </c>
      <c r="E26" s="78" t="n">
        <v>0</v>
      </c>
      <c r="F26" s="34" t="s">
        <v>59</v>
      </c>
      <c r="G26" s="78" t="n">
        <v>0</v>
      </c>
      <c r="H26" s="34" t="s">
        <v>59</v>
      </c>
      <c r="I26" s="78" t="n">
        <v>0</v>
      </c>
      <c r="J26" s="78" t="n">
        <v>0</v>
      </c>
      <c r="K26" s="78" t="n">
        <v>0</v>
      </c>
    </row>
    <row r="27" ht="26" customHeight="true">
      <c r="A27" s="54" t="e"/>
      <c r="B27" s="107" t="s">
        <v>343</v>
      </c>
      <c r="C27" s="108" t="s">
        <v>344</v>
      </c>
      <c r="D27" s="44" t="b">
        <f>=IF(D28="-",0,D28) + IF(D29="-",0,D29) + IF(D30="-",0,D30) + IF(D31="-",0,D31) </f>
      </c>
      <c r="E27" s="44" t="b">
        <f>=IF(E28="-",0,E28) + IF(E29="-",0,E29) + IF(E30="-",0,E30) + IF(E31="-",0,E31) </f>
      </c>
      <c r="F27" s="44" t="b">
        <f>=IF(F31="-",0,F31) </f>
      </c>
      <c r="G27" s="44" t="b">
        <f>=IF(G28="-",0,G28) + IF(G29="-",0,G29) + IF(G30="-",0,G30) + IF(G31="-",0,G31) </f>
      </c>
      <c r="H27" s="34" t="s">
        <v>59</v>
      </c>
      <c r="I27" s="34" t="s">
        <v>59</v>
      </c>
      <c r="J27" s="44" t="b">
        <f>=IF(J28="-",0,J28) + IF(J29="-",0,J29) + IF(J30="-",0,J30) + IF(J31="-",0,J31) </f>
      </c>
      <c r="K27" s="44" t="b">
        <f>=IF(K28="-",0,K28) + IF(K29="-",0,K29) + IF(K30="-",0,K30) + IF(K31="-",0,K31) </f>
      </c>
    </row>
    <row r="28" ht="13" customHeight="true">
      <c r="A28" s="54" t="e"/>
      <c r="B28" s="111" t="s">
        <v>345</v>
      </c>
      <c r="C28" s="108" t="s">
        <v>346</v>
      </c>
      <c r="D28" s="44" t="b">
        <f>=IF(E28="-",0,E28) + IF(G28="-",0,G28) </f>
      </c>
      <c r="E28" s="78" t="n">
        <v>0</v>
      </c>
      <c r="F28" s="34" t="s">
        <v>59</v>
      </c>
      <c r="G28" s="78" t="n">
        <v>0</v>
      </c>
      <c r="H28" s="34" t="s">
        <v>59</v>
      </c>
      <c r="I28" s="34" t="s">
        <v>59</v>
      </c>
      <c r="J28" s="78" t="n">
        <v>0</v>
      </c>
      <c r="K28" s="78" t="n">
        <v>0</v>
      </c>
    </row>
    <row r="29" ht="13" customHeight="true">
      <c r="A29" s="54" t="e"/>
      <c r="B29" s="111" t="s">
        <v>347</v>
      </c>
      <c r="C29" s="108" t="s">
        <v>348</v>
      </c>
      <c r="D29" s="44" t="b">
        <f>=IF(E29="-",0,E29) + IF(G29="-",0,G29) </f>
      </c>
      <c r="E29" s="78" t="n">
        <v>0</v>
      </c>
      <c r="F29" s="34" t="s">
        <v>59</v>
      </c>
      <c r="G29" s="78" t="n">
        <v>0</v>
      </c>
      <c r="H29" s="34" t="s">
        <v>59</v>
      </c>
      <c r="I29" s="34" t="s">
        <v>59</v>
      </c>
      <c r="J29" s="78" t="n">
        <v>0</v>
      </c>
      <c r="K29" s="78" t="n">
        <v>0</v>
      </c>
    </row>
    <row r="30" ht="13" customHeight="true">
      <c r="A30" s="54" t="e"/>
      <c r="B30" s="111" t="s">
        <v>349</v>
      </c>
      <c r="C30" s="108" t="s">
        <v>350</v>
      </c>
      <c r="D30" s="44" t="b">
        <f>=IF(E30="-",0,E30) + IF(G30="-",0,G30) </f>
      </c>
      <c r="E30" s="78" t="n">
        <v>0</v>
      </c>
      <c r="F30" s="34" t="s">
        <v>59</v>
      </c>
      <c r="G30" s="78" t="n">
        <v>0</v>
      </c>
      <c r="H30" s="34" t="s">
        <v>59</v>
      </c>
      <c r="I30" s="34" t="s">
        <v>59</v>
      </c>
      <c r="J30" s="78" t="n">
        <v>0</v>
      </c>
      <c r="K30" s="78" t="n">
        <v>0</v>
      </c>
    </row>
    <row r="31" ht="13" customHeight="true">
      <c r="A31" s="54" t="e"/>
      <c r="B31" s="111" t="s">
        <v>351</v>
      </c>
      <c r="C31" s="108" t="s">
        <v>352</v>
      </c>
      <c r="D31" s="44" t="b">
        <f>=IF(E31="-",0,E31) + IF(F31="-",0,F31) + IF(G31="-",0,G31) </f>
      </c>
      <c r="E31" s="78" t="n">
        <v>0</v>
      </c>
      <c r="F31" s="78" t="n">
        <v>0</v>
      </c>
      <c r="G31" s="78" t="n">
        <v>0</v>
      </c>
      <c r="H31" s="34" t="s">
        <v>59</v>
      </c>
      <c r="I31" s="34" t="s">
        <v>59</v>
      </c>
      <c r="J31" s="78" t="n">
        <v>0</v>
      </c>
      <c r="K31" s="78" t="n">
        <v>0</v>
      </c>
    </row>
    <row r="32" ht="13" customHeight="true">
      <c r="A32" s="54" t="e"/>
      <c r="B32" s="107" t="s">
        <v>353</v>
      </c>
      <c r="C32" s="108" t="s">
        <v>354</v>
      </c>
      <c r="D32" s="44" t="b">
        <f>=IF(D33="-",0,D33) + IF(D35="-",0,D35) </f>
      </c>
      <c r="E32" s="44" t="b">
        <f>=IF(E33="-",0,E33) + IF(E35="-",0,E35) </f>
      </c>
      <c r="F32" s="34" t="s">
        <v>59</v>
      </c>
      <c r="G32" s="44" t="b">
        <f>=IF(G33="-",0,G33) + IF(G35="-",0,G35) </f>
      </c>
      <c r="H32" s="34" t="s">
        <v>59</v>
      </c>
      <c r="I32" s="34" t="s">
        <v>59</v>
      </c>
      <c r="J32" s="44" t="b">
        <f>=IF(J33="-",0,J33) + IF(J35="-",0,J35) </f>
      </c>
      <c r="K32" s="44" t="b">
        <f>=IF(K33="-",0,K33) + IF(K35="-",0,K35) </f>
      </c>
    </row>
    <row r="33" ht="26" customHeight="true">
      <c r="A33" s="54" t="e"/>
      <c r="B33" s="111" t="s">
        <v>355</v>
      </c>
      <c r="C33" s="108" t="s">
        <v>356</v>
      </c>
      <c r="D33" s="44" t="b">
        <f>=IF(E33="-",0,E33) + IF(G33="-",0,G33) </f>
      </c>
      <c r="E33" s="78" t="n">
        <v>0</v>
      </c>
      <c r="F33" s="34" t="s">
        <v>59</v>
      </c>
      <c r="G33" s="78" t="n">
        <v>0</v>
      </c>
      <c r="H33" s="34" t="s">
        <v>59</v>
      </c>
      <c r="I33" s="34" t="s">
        <v>59</v>
      </c>
      <c r="J33" s="78" t="n">
        <v>0</v>
      </c>
      <c r="K33" s="78" t="n">
        <v>0</v>
      </c>
    </row>
    <row r="34" ht="13" customHeight="true">
      <c r="A34" s="54" t="e"/>
      <c r="B34" s="112" t="s">
        <v>357</v>
      </c>
      <c r="C34" s="108" t="s">
        <v>358</v>
      </c>
      <c r="D34" s="44" t="b">
        <f>=IF(E34="-",0,E34) + IF(G34="-",0,G34) </f>
      </c>
      <c r="E34" s="78" t="n">
        <v>0</v>
      </c>
      <c r="F34" s="34" t="s">
        <v>59</v>
      </c>
      <c r="G34" s="78" t="n">
        <v>0</v>
      </c>
      <c r="H34" s="34" t="s">
        <v>59</v>
      </c>
      <c r="I34" s="34" t="s">
        <v>59</v>
      </c>
      <c r="J34" s="78" t="n">
        <v>0</v>
      </c>
      <c r="K34" s="78" t="n">
        <v>0</v>
      </c>
    </row>
    <row r="35" ht="13" customHeight="true">
      <c r="A35" s="54" t="e"/>
      <c r="B35" s="111" t="s">
        <v>359</v>
      </c>
      <c r="C35" s="108" t="s">
        <v>360</v>
      </c>
      <c r="D35" s="44" t="b">
        <f>=IF(E35="-",0,E35) + IF(G35="-",0,G35) </f>
      </c>
      <c r="E35" s="78" t="n">
        <v>0</v>
      </c>
      <c r="F35" s="34" t="s">
        <v>59</v>
      </c>
      <c r="G35" s="78" t="n">
        <v>0</v>
      </c>
      <c r="H35" s="34" t="s">
        <v>59</v>
      </c>
      <c r="I35" s="34" t="s">
        <v>59</v>
      </c>
      <c r="J35" s="78" t="n">
        <v>0</v>
      </c>
      <c r="K35" s="78" t="n">
        <v>0</v>
      </c>
    </row>
    <row r="36" ht="13" customHeight="true">
      <c r="A36" s="54" t="e"/>
      <c r="B36" s="107" t="s">
        <v>361</v>
      </c>
      <c r="C36" s="108" t="s">
        <v>362</v>
      </c>
      <c r="D36" s="44" t="b">
        <f>=IF(E36="-",0,E36) + IF(G36="-",0,G36) </f>
      </c>
      <c r="E36" s="78" t="n">
        <v>0</v>
      </c>
      <c r="F36" s="34" t="s">
        <v>59</v>
      </c>
      <c r="G36" s="78" t="n">
        <v>0</v>
      </c>
      <c r="H36" s="34" t="s">
        <v>59</v>
      </c>
      <c r="I36" s="34" t="s">
        <v>59</v>
      </c>
      <c r="J36" s="78" t="n">
        <v>0</v>
      </c>
      <c r="K36" s="78" t="n">
        <v>0</v>
      </c>
    </row>
    <row r="37" ht="38" customHeight="true">
      <c r="A37" s="54" t="e"/>
      <c r="B37" s="111" t="s">
        <v>363</v>
      </c>
      <c r="C37" s="108" t="s">
        <v>364</v>
      </c>
      <c r="D37" s="44" t="b">
        <f>=IF(E37="-",0,E37) + IF(G37="-",0,G37) </f>
      </c>
      <c r="E37" s="78" t="n">
        <v>0</v>
      </c>
      <c r="F37" s="34" t="s">
        <v>59</v>
      </c>
      <c r="G37" s="78" t="n">
        <v>0</v>
      </c>
      <c r="H37" s="34" t="s">
        <v>59</v>
      </c>
      <c r="I37" s="34" t="s">
        <v>59</v>
      </c>
      <c r="J37" s="78" t="n">
        <v>0</v>
      </c>
      <c r="K37" s="78" t="n">
        <v>0</v>
      </c>
    </row>
    <row r="38" ht="13" customHeight="true">
      <c r="A38" s="54" t="e"/>
      <c r="B38" s="112" t="s">
        <v>365</v>
      </c>
      <c r="C38" s="108" t="s">
        <v>366</v>
      </c>
      <c r="D38" s="44" t="b">
        <f>=IF(E38="-",0,E38) + IF(G38="-",0,G38) </f>
      </c>
      <c r="E38" s="78" t="n">
        <v>0</v>
      </c>
      <c r="F38" s="34" t="s">
        <v>59</v>
      </c>
      <c r="G38" s="78" t="n">
        <v>0</v>
      </c>
      <c r="H38" s="34" t="s">
        <v>59</v>
      </c>
      <c r="I38" s="34" t="s">
        <v>59</v>
      </c>
      <c r="J38" s="78" t="n">
        <v>0</v>
      </c>
      <c r="K38" s="78" t="n">
        <v>0</v>
      </c>
    </row>
    <row r="39" ht="26" customHeight="true">
      <c r="A39" s="54" t="e"/>
      <c r="B39" s="107" t="s">
        <v>367</v>
      </c>
      <c r="C39" s="108" t="s">
        <v>368</v>
      </c>
      <c r="D39" s="44" t="b">
        <f>=IF(D40="-",0,D40) + IF(D44="-",0,D44) + IF(D46="-",0,D46) + IF(D47="-",0,D47) </f>
      </c>
      <c r="E39" s="44" t="b">
        <f>=IF(E40="-",0,E40) + IF(E44="-",0,E44) + IF(E46="-",0,E46) + IF(E47="-",0,E47) </f>
      </c>
      <c r="F39" s="44" t="b">
        <f>=IF(F40="-",0,F40) </f>
      </c>
      <c r="G39" s="44" t="b">
        <f>=IF(G40="-",0,G40) + IF(G44="-",0,G44) + IF(G46="-",0,G46) + IF(G47="-",0,G47) </f>
      </c>
      <c r="H39" s="34" t="s">
        <v>59</v>
      </c>
      <c r="I39" s="34" t="s">
        <v>59</v>
      </c>
      <c r="J39" s="44" t="b">
        <f>=IF(J40="-",0,J40) + IF(J44="-",0,J44) + IF(J46="-",0,J46) + IF(J47="-",0,J47) </f>
      </c>
      <c r="K39" s="44" t="b">
        <f>=IF(K40="-",0,K40) + IF(K44="-",0,K44) + IF(K46="-",0,K46) + IF(K47="-",0,K47) </f>
      </c>
    </row>
    <row r="40" ht="26" customHeight="true">
      <c r="A40" s="54" t="e"/>
      <c r="B40" s="49" t="s">
        <v>369</v>
      </c>
      <c r="C40" s="108" t="s">
        <v>370</v>
      </c>
      <c r="D40" s="44" t="b">
        <f>=IF(D41="-",0,D41) + IF(D42="-",0,D42) + IF(D43="-",0,D43) </f>
      </c>
      <c r="E40" s="44" t="b">
        <f>=IF(E41="-",0,E41) + IF(E42="-",0,E42) + IF(E43="-",0,E43) </f>
      </c>
      <c r="F40" s="44" t="b">
        <f>=IF(F41="-",0,F41) + IF(F42="-",0,F42) </f>
      </c>
      <c r="G40" s="44" t="b">
        <f>=IF(G41="-",0,G41) + IF(G42="-",0,G42) + IF(G43="-",0,G43) </f>
      </c>
      <c r="H40" s="34" t="s">
        <v>59</v>
      </c>
      <c r="I40" s="34" t="s">
        <v>59</v>
      </c>
      <c r="J40" s="44" t="b">
        <f>=IF(J41="-",0,J41) + IF(J42="-",0,J42) + IF(J43="-",0,J43) </f>
      </c>
      <c r="K40" s="44" t="b">
        <f>=IF(K41="-",0,K41) + IF(K42="-",0,K42) + IF(K43="-",0,K43) </f>
      </c>
    </row>
    <row r="41" ht="13" customHeight="true">
      <c r="A41" s="54" t="e"/>
      <c r="B41" s="110" t="s">
        <v>371</v>
      </c>
      <c r="C41" s="108" t="s">
        <v>372</v>
      </c>
      <c r="D41" s="44" t="b">
        <f>=IF(E41="-",0,E41) + IF(F41="-",0,F41) + IF(G41="-",0,G41) </f>
      </c>
      <c r="E41" s="78" t="n">
        <v>0</v>
      </c>
      <c r="F41" s="78" t="n">
        <v>0</v>
      </c>
      <c r="G41" s="78" t="n">
        <v>0</v>
      </c>
      <c r="H41" s="34" t="s">
        <v>59</v>
      </c>
      <c r="I41" s="34" t="s">
        <v>59</v>
      </c>
      <c r="J41" s="78" t="n">
        <v>0</v>
      </c>
      <c r="K41" s="78" t="n">
        <v>0</v>
      </c>
    </row>
    <row r="42" ht="13" customHeight="true">
      <c r="A42" s="54" t="e"/>
      <c r="B42" s="110" t="s">
        <v>373</v>
      </c>
      <c r="C42" s="108" t="s">
        <v>374</v>
      </c>
      <c r="D42" s="44" t="b">
        <f>=IF(E42="-",0,E42) + IF(F42="-",0,F42) + IF(G42="-",0,G42) </f>
      </c>
      <c r="E42" s="78" t="n">
        <v>0</v>
      </c>
      <c r="F42" s="78" t="n">
        <v>0</v>
      </c>
      <c r="G42" s="78" t="n">
        <v>0</v>
      </c>
      <c r="H42" s="34" t="s">
        <v>59</v>
      </c>
      <c r="I42" s="34" t="s">
        <v>59</v>
      </c>
      <c r="J42" s="78" t="n">
        <v>0</v>
      </c>
      <c r="K42" s="78" t="n">
        <v>0</v>
      </c>
    </row>
    <row r="43" ht="13" customHeight="true">
      <c r="A43" s="54" t="e"/>
      <c r="B43" s="110" t="s">
        <v>375</v>
      </c>
      <c r="C43" s="108" t="s">
        <v>376</v>
      </c>
      <c r="D43" s="44" t="b">
        <f>=IF(E43="-",0,E43) + IF(G43="-",0,G43) </f>
      </c>
      <c r="E43" s="78" t="n">
        <v>0</v>
      </c>
      <c r="F43" s="34" t="s">
        <v>59</v>
      </c>
      <c r="G43" s="78" t="n">
        <v>0</v>
      </c>
      <c r="H43" s="34" t="s">
        <v>59</v>
      </c>
      <c r="I43" s="34" t="s">
        <v>59</v>
      </c>
      <c r="J43" s="78" t="n">
        <v>0</v>
      </c>
      <c r="K43" s="78" t="n">
        <v>0</v>
      </c>
    </row>
    <row r="44" ht="13" customHeight="true">
      <c r="A44" s="54" t="e"/>
      <c r="B44" s="49" t="s">
        <v>377</v>
      </c>
      <c r="C44" s="108" t="s">
        <v>378</v>
      </c>
      <c r="D44" s="44" t="b">
        <f>=IF(E44="-",0,E44) + IF(G44="-",0,G44) </f>
      </c>
      <c r="E44" s="78" t="n">
        <v>0</v>
      </c>
      <c r="F44" s="34" t="s">
        <v>59</v>
      </c>
      <c r="G44" s="78" t="n">
        <v>0</v>
      </c>
      <c r="H44" s="34" t="s">
        <v>59</v>
      </c>
      <c r="I44" s="34" t="s">
        <v>59</v>
      </c>
      <c r="J44" s="78" t="n">
        <v>0</v>
      </c>
      <c r="K44" s="78" t="n">
        <v>0</v>
      </c>
    </row>
    <row r="45" ht="13" customHeight="true">
      <c r="A45" s="54" t="e"/>
      <c r="B45" s="110" t="s">
        <v>379</v>
      </c>
      <c r="C45" s="108" t="s">
        <v>380</v>
      </c>
      <c r="D45" s="44" t="b">
        <f>=IF(E45="-",0,E45) + IF(G45="-",0,G45) </f>
      </c>
      <c r="E45" s="78" t="n">
        <v>0</v>
      </c>
      <c r="F45" s="34" t="s">
        <v>59</v>
      </c>
      <c r="G45" s="78" t="n">
        <v>0</v>
      </c>
      <c r="H45" s="34" t="s">
        <v>59</v>
      </c>
      <c r="I45" s="34" t="s">
        <v>59</v>
      </c>
      <c r="J45" s="78" t="n">
        <v>0</v>
      </c>
      <c r="K45" s="78" t="n">
        <v>0</v>
      </c>
    </row>
    <row r="46" ht="13" customHeight="true">
      <c r="A46" s="54" t="e"/>
      <c r="B46" s="49" t="s">
        <v>381</v>
      </c>
      <c r="C46" s="108" t="s">
        <v>382</v>
      </c>
      <c r="D46" s="44" t="b">
        <f>=IF(E46="-",0,E46) + IF(G46="-",0,G46) </f>
      </c>
      <c r="E46" s="78" t="n">
        <v>0</v>
      </c>
      <c r="F46" s="34" t="s">
        <v>59</v>
      </c>
      <c r="G46" s="78" t="n">
        <v>0</v>
      </c>
      <c r="H46" s="34" t="s">
        <v>59</v>
      </c>
      <c r="I46" s="34" t="s">
        <v>59</v>
      </c>
      <c r="J46" s="78" t="n">
        <v>0</v>
      </c>
      <c r="K46" s="78" t="n">
        <v>0</v>
      </c>
    </row>
    <row r="47" ht="13" customHeight="true">
      <c r="A47" s="54" t="e"/>
      <c r="B47" s="49" t="s">
        <v>383</v>
      </c>
      <c r="C47" s="108" t="s">
        <v>384</v>
      </c>
      <c r="D47" s="44" t="b">
        <f>=IF(E47="-",0,E47) + IF(G47="-",0,G47) </f>
      </c>
      <c r="E47" s="78" t="n">
        <v>0</v>
      </c>
      <c r="F47" s="34" t="s">
        <v>59</v>
      </c>
      <c r="G47" s="78" t="n">
        <v>0</v>
      </c>
      <c r="H47" s="34" t="s">
        <v>59</v>
      </c>
      <c r="I47" s="34" t="s">
        <v>59</v>
      </c>
      <c r="J47" s="78" t="n">
        <v>0</v>
      </c>
      <c r="K47" s="78" t="n">
        <v>0</v>
      </c>
    </row>
    <row r="48" ht="26" customHeight="true">
      <c r="A48" s="54" t="e"/>
      <c r="B48" s="105" t="s">
        <v>385</v>
      </c>
      <c r="C48" s="106" t="s">
        <v>386</v>
      </c>
      <c r="D48" s="44" t="b">
        <f>=IF(D49="-",0,D49) + IF(D57="-",0,D57) </f>
      </c>
      <c r="E48" s="34" t="s">
        <v>59</v>
      </c>
      <c r="F48" s="44" t="b">
        <f>=IF(F57="-",0,F57) </f>
      </c>
      <c r="G48" s="34" t="s">
        <v>59</v>
      </c>
      <c r="H48" s="44" t="b">
        <f>=IF(H49="-",0,H49) </f>
      </c>
      <c r="I48" s="44" t="b">
        <f>=IF(I49="-",0,I49) + IF(I59="-",0,I59) </f>
      </c>
      <c r="J48" s="44" t="b">
        <f>=IF(J49="-",0,J49) + IF(J53="-",0,J53) + IF(J57="-",0,J57) + IF(J59="-",0,J59) + IF(J67="-",0,J67) + IF(J68="-",0,J68) </f>
      </c>
      <c r="K48" s="44" t="b">
        <f>=IF(K49="-",0,K49) + IF(K53="-",0,K53) + IF(K57="-",0,K57) + IF(K59="-",0,K59) + IF(K67="-",0,K67) + IF(K68="-",0,K68) </f>
      </c>
    </row>
    <row r="49" ht="13" customHeight="true">
      <c r="A49" s="54" t="e"/>
      <c r="B49" s="107" t="s">
        <v>387</v>
      </c>
      <c r="C49" s="108" t="s">
        <v>388</v>
      </c>
      <c r="D49" s="44" t="b">
        <f>=IF(H49="-",0,H49) </f>
      </c>
      <c r="E49" s="34" t="s">
        <v>59</v>
      </c>
      <c r="F49" s="34" t="s">
        <v>59</v>
      </c>
      <c r="G49" s="34" t="s">
        <v>59</v>
      </c>
      <c r="H49" s="44" t="b">
        <f>=IF(H50="-",0,H50) + IF(H51="-",0,H51) </f>
      </c>
      <c r="I49" s="44" t="b">
        <f>=IF(I50="-",0,I50) + IF(I51="-",0,I51) </f>
      </c>
      <c r="J49" s="44" t="b">
        <f>=IF(J50="-",0,J50) + IF(J51="-",0,J51) + IF(J52="-",0,J52) </f>
      </c>
      <c r="K49" s="44" t="b">
        <f>=IF(K50="-",0,K50) + IF(K51="-",0,K51) + IF(K52="-",0,K52) </f>
      </c>
    </row>
    <row r="50" ht="26" customHeight="true">
      <c r="A50" s="54" t="e"/>
      <c r="B50" s="111" t="s">
        <v>389</v>
      </c>
      <c r="C50" s="108" t="s">
        <v>390</v>
      </c>
      <c r="D50" s="44" t="b">
        <f>=IF(H50="-",0,H50) </f>
      </c>
      <c r="E50" s="34" t="s">
        <v>59</v>
      </c>
      <c r="F50" s="34" t="s">
        <v>59</v>
      </c>
      <c r="G50" s="34" t="s">
        <v>59</v>
      </c>
      <c r="H50" s="78" t="n">
        <v>0</v>
      </c>
      <c r="I50" s="78" t="n">
        <v>0</v>
      </c>
      <c r="J50" s="78" t="n">
        <v>0</v>
      </c>
      <c r="K50" s="78" t="n">
        <v>0</v>
      </c>
    </row>
    <row r="51" ht="13" customHeight="true">
      <c r="A51" s="54" t="e"/>
      <c r="B51" s="49" t="s">
        <v>391</v>
      </c>
      <c r="C51" s="108" t="s">
        <v>392</v>
      </c>
      <c r="D51" s="44" t="b">
        <f>=IF(H51="-",0,H51) </f>
      </c>
      <c r="E51" s="34" t="s">
        <v>59</v>
      </c>
      <c r="F51" s="34" t="s">
        <v>59</v>
      </c>
      <c r="G51" s="34" t="s">
        <v>59</v>
      </c>
      <c r="H51" s="78" t="n">
        <v>0</v>
      </c>
      <c r="I51" s="78" t="n">
        <v>0</v>
      </c>
      <c r="J51" s="78" t="n">
        <v>0</v>
      </c>
      <c r="K51" s="78" t="n">
        <v>0</v>
      </c>
    </row>
    <row r="52" ht="13" customHeight="true">
      <c r="A52" s="54" t="e"/>
      <c r="B52" s="49" t="s">
        <v>393</v>
      </c>
      <c r="C52" s="108" t="s">
        <v>394</v>
      </c>
      <c r="D52" s="34" t="s">
        <v>59</v>
      </c>
      <c r="E52" s="34" t="s">
        <v>59</v>
      </c>
      <c r="F52" s="34" t="s">
        <v>59</v>
      </c>
      <c r="G52" s="34" t="s">
        <v>59</v>
      </c>
      <c r="H52" s="34" t="s">
        <v>59</v>
      </c>
      <c r="I52" s="34" t="s">
        <v>59</v>
      </c>
      <c r="J52" s="78" t="n">
        <v>0</v>
      </c>
      <c r="K52" s="78" t="n">
        <v>0</v>
      </c>
    </row>
    <row r="53" ht="13" customHeight="true">
      <c r="A53" s="54" t="e"/>
      <c r="B53" s="107" t="s">
        <v>395</v>
      </c>
      <c r="C53" s="108" t="s">
        <v>396</v>
      </c>
      <c r="D53" s="34" t="s">
        <v>59</v>
      </c>
      <c r="E53" s="34" t="s">
        <v>59</v>
      </c>
      <c r="F53" s="34" t="s">
        <v>59</v>
      </c>
      <c r="G53" s="34" t="s">
        <v>59</v>
      </c>
      <c r="H53" s="34" t="s">
        <v>59</v>
      </c>
      <c r="I53" s="34" t="s">
        <v>59</v>
      </c>
      <c r="J53" s="44" t="b">
        <f>=IF(J54="-",0,J54) + IF(J55="-",0,J55) + IF(J56="-",0,J56) </f>
      </c>
      <c r="K53" s="44" t="b">
        <f>=IF(K54="-",0,K54) + IF(K55="-",0,K55) + IF(K56="-",0,K56) </f>
      </c>
    </row>
    <row r="54" ht="26" customHeight="true">
      <c r="A54" s="54" t="e"/>
      <c r="B54" s="111" t="s">
        <v>397</v>
      </c>
      <c r="C54" s="108" t="s">
        <v>398</v>
      </c>
      <c r="D54" s="34" t="s">
        <v>59</v>
      </c>
      <c r="E54" s="34" t="s">
        <v>59</v>
      </c>
      <c r="F54" s="34" t="s">
        <v>59</v>
      </c>
      <c r="G54" s="34" t="s">
        <v>59</v>
      </c>
      <c r="H54" s="34" t="s">
        <v>59</v>
      </c>
      <c r="I54" s="34" t="s">
        <v>59</v>
      </c>
      <c r="J54" s="78" t="n">
        <v>0</v>
      </c>
      <c r="K54" s="78" t="n">
        <v>0</v>
      </c>
    </row>
    <row r="55" ht="13" customHeight="true">
      <c r="A55" s="54" t="e"/>
      <c r="B55" s="111" t="s">
        <v>399</v>
      </c>
      <c r="C55" s="108" t="s">
        <v>400</v>
      </c>
      <c r="D55" s="34" t="s">
        <v>59</v>
      </c>
      <c r="E55" s="34" t="s">
        <v>59</v>
      </c>
      <c r="F55" s="34" t="s">
        <v>59</v>
      </c>
      <c r="G55" s="34" t="s">
        <v>59</v>
      </c>
      <c r="H55" s="34" t="s">
        <v>59</v>
      </c>
      <c r="I55" s="34" t="s">
        <v>59</v>
      </c>
      <c r="J55" s="78" t="n">
        <v>0</v>
      </c>
      <c r="K55" s="78" t="n">
        <v>0</v>
      </c>
    </row>
    <row r="56" ht="13" customHeight="true">
      <c r="A56" s="54" t="e"/>
      <c r="B56" s="111" t="s">
        <v>401</v>
      </c>
      <c r="C56" s="108" t="s">
        <v>402</v>
      </c>
      <c r="D56" s="34" t="s">
        <v>59</v>
      </c>
      <c r="E56" s="34" t="s">
        <v>59</v>
      </c>
      <c r="F56" s="34" t="s">
        <v>59</v>
      </c>
      <c r="G56" s="34" t="s">
        <v>59</v>
      </c>
      <c r="H56" s="34" t="s">
        <v>59</v>
      </c>
      <c r="I56" s="34" t="s">
        <v>59</v>
      </c>
      <c r="J56" s="78" t="n">
        <v>0</v>
      </c>
      <c r="K56" s="78" t="n">
        <v>0</v>
      </c>
    </row>
    <row r="57" ht="13" customHeight="true">
      <c r="A57" s="54" t="e"/>
      <c r="B57" s="107" t="s">
        <v>403</v>
      </c>
      <c r="C57" s="108" t="s">
        <v>404</v>
      </c>
      <c r="D57" s="44" t="b">
        <f>=IF(F57="-",0,F57) </f>
      </c>
      <c r="E57" s="34" t="s">
        <v>59</v>
      </c>
      <c r="F57" s="78" t="n">
        <v>0</v>
      </c>
      <c r="G57" s="34" t="s">
        <v>59</v>
      </c>
      <c r="H57" s="34" t="s">
        <v>59</v>
      </c>
      <c r="I57" s="34" t="s">
        <v>59</v>
      </c>
      <c r="J57" s="78" t="n">
        <v>0</v>
      </c>
      <c r="K57" s="78" t="n">
        <v>0</v>
      </c>
    </row>
    <row r="58" ht="26" customHeight="true">
      <c r="A58" s="54" t="e"/>
      <c r="B58" s="111" t="s">
        <v>405</v>
      </c>
      <c r="C58" s="108" t="s">
        <v>406</v>
      </c>
      <c r="D58" s="44" t="b">
        <f>=IF(F58="-",0,F58) </f>
      </c>
      <c r="E58" s="34" t="s">
        <v>59</v>
      </c>
      <c r="F58" s="78" t="n">
        <v>0</v>
      </c>
      <c r="G58" s="34" t="s">
        <v>59</v>
      </c>
      <c r="H58" s="34" t="s">
        <v>59</v>
      </c>
      <c r="I58" s="34" t="s">
        <v>59</v>
      </c>
      <c r="J58" s="78" t="n">
        <v>0</v>
      </c>
      <c r="K58" s="78" t="n">
        <v>0</v>
      </c>
    </row>
    <row r="59" ht="26" customHeight="true">
      <c r="A59" s="54" t="e"/>
      <c r="B59" s="107" t="s">
        <v>407</v>
      </c>
      <c r="C59" s="108" t="s">
        <v>408</v>
      </c>
      <c r="D59" s="34" t="s">
        <v>59</v>
      </c>
      <c r="E59" s="34" t="s">
        <v>59</v>
      </c>
      <c r="F59" s="34" t="s">
        <v>59</v>
      </c>
      <c r="G59" s="34" t="s">
        <v>59</v>
      </c>
      <c r="H59" s="34" t="s">
        <v>59</v>
      </c>
      <c r="I59" s="44" t="b">
        <f>=IF(I60="-",0,I60) + IF(I61="-",0,I61) </f>
      </c>
      <c r="J59" s="44" t="b">
        <f>=IF(J60="-",0,J60) + IF(J61="-",0,J61) + IF(J62="-",0,J62) + IF(J63="-",0,J63) + IF(J65="-",0,J65) + IF(J66="-",0,J66) </f>
      </c>
      <c r="K59" s="44" t="b">
        <f>=IF(K60="-",0,K60) + IF(K61="-",0,K61) + IF(K62="-",0,K62) + IF(K63="-",0,K63) + IF(K65="-",0,K65) + IF(K66="-",0,K66) </f>
      </c>
    </row>
    <row r="60" ht="26" customHeight="true">
      <c r="A60" s="54" t="e"/>
      <c r="B60" s="111" t="s">
        <v>409</v>
      </c>
      <c r="C60" s="108" t="s">
        <v>410</v>
      </c>
      <c r="D60" s="34" t="s">
        <v>59</v>
      </c>
      <c r="E60" s="34" t="s">
        <v>59</v>
      </c>
      <c r="F60" s="34" t="s">
        <v>59</v>
      </c>
      <c r="G60" s="34" t="s">
        <v>59</v>
      </c>
      <c r="H60" s="34" t="s">
        <v>59</v>
      </c>
      <c r="I60" s="78" t="n">
        <v>0</v>
      </c>
      <c r="J60" s="78" t="n">
        <v>0</v>
      </c>
      <c r="K60" s="78" t="n">
        <v>0</v>
      </c>
    </row>
    <row r="61" ht="13" customHeight="true">
      <c r="A61" s="54" t="e"/>
      <c r="B61" s="111" t="s">
        <v>411</v>
      </c>
      <c r="C61" s="108" t="s">
        <v>412</v>
      </c>
      <c r="D61" s="34" t="s">
        <v>59</v>
      </c>
      <c r="E61" s="34" t="s">
        <v>59</v>
      </c>
      <c r="F61" s="34" t="s">
        <v>59</v>
      </c>
      <c r="G61" s="34" t="s">
        <v>59</v>
      </c>
      <c r="H61" s="34" t="s">
        <v>59</v>
      </c>
      <c r="I61" s="78" t="n">
        <v>0</v>
      </c>
      <c r="J61" s="78" t="n">
        <v>0</v>
      </c>
      <c r="K61" s="78" t="n">
        <v>0</v>
      </c>
    </row>
    <row r="62" ht="13" customHeight="true">
      <c r="A62" s="54" t="e"/>
      <c r="B62" s="111" t="s">
        <v>413</v>
      </c>
      <c r="C62" s="108" t="s">
        <v>414</v>
      </c>
      <c r="D62" s="34" t="s">
        <v>59</v>
      </c>
      <c r="E62" s="34" t="s">
        <v>59</v>
      </c>
      <c r="F62" s="34" t="s">
        <v>59</v>
      </c>
      <c r="G62" s="34" t="s">
        <v>59</v>
      </c>
      <c r="H62" s="34" t="s">
        <v>59</v>
      </c>
      <c r="I62" s="34" t="s">
        <v>59</v>
      </c>
      <c r="J62" s="78" t="n">
        <v>0</v>
      </c>
      <c r="K62" s="78" t="n">
        <v>0</v>
      </c>
    </row>
    <row r="63" ht="13" customHeight="true">
      <c r="A63" s="54" t="e"/>
      <c r="B63" s="111" t="s">
        <v>415</v>
      </c>
      <c r="C63" s="108" t="s">
        <v>416</v>
      </c>
      <c r="D63" s="34" t="s">
        <v>59</v>
      </c>
      <c r="E63" s="34" t="s">
        <v>59</v>
      </c>
      <c r="F63" s="34" t="s">
        <v>59</v>
      </c>
      <c r="G63" s="34" t="s">
        <v>59</v>
      </c>
      <c r="H63" s="34" t="s">
        <v>59</v>
      </c>
      <c r="I63" s="34" t="s">
        <v>59</v>
      </c>
      <c r="J63" s="78" t="n">
        <v>0</v>
      </c>
      <c r="K63" s="78" t="n">
        <v>0</v>
      </c>
    </row>
    <row r="64" ht="13" customHeight="true">
      <c r="A64" s="54" t="e"/>
      <c r="B64" s="112" t="s">
        <v>417</v>
      </c>
      <c r="C64" s="108" t="s">
        <v>418</v>
      </c>
      <c r="D64" s="34" t="s">
        <v>59</v>
      </c>
      <c r="E64" s="34" t="s">
        <v>59</v>
      </c>
      <c r="F64" s="34" t="s">
        <v>59</v>
      </c>
      <c r="G64" s="34" t="s">
        <v>59</v>
      </c>
      <c r="H64" s="34" t="s">
        <v>59</v>
      </c>
      <c r="I64" s="34" t="s">
        <v>59</v>
      </c>
      <c r="J64" s="78" t="n">
        <v>0</v>
      </c>
      <c r="K64" s="78" t="n">
        <v>0</v>
      </c>
    </row>
    <row r="65" ht="13" customHeight="true">
      <c r="A65" s="54" t="e"/>
      <c r="B65" s="111" t="s">
        <v>419</v>
      </c>
      <c r="C65" s="108" t="s">
        <v>420</v>
      </c>
      <c r="D65" s="34" t="s">
        <v>59</v>
      </c>
      <c r="E65" s="34" t="s">
        <v>59</v>
      </c>
      <c r="F65" s="34" t="s">
        <v>59</v>
      </c>
      <c r="G65" s="34" t="s">
        <v>59</v>
      </c>
      <c r="H65" s="34" t="s">
        <v>59</v>
      </c>
      <c r="I65" s="34" t="s">
        <v>59</v>
      </c>
      <c r="J65" s="78" t="n">
        <v>0</v>
      </c>
      <c r="K65" s="78" t="n">
        <v>0</v>
      </c>
    </row>
    <row r="66" ht="13" customHeight="true">
      <c r="A66" s="54" t="e"/>
      <c r="B66" s="111" t="s">
        <v>421</v>
      </c>
      <c r="C66" s="108" t="s">
        <v>422</v>
      </c>
      <c r="D66" s="34" t="s">
        <v>59</v>
      </c>
      <c r="E66" s="34" t="s">
        <v>59</v>
      </c>
      <c r="F66" s="34" t="s">
        <v>59</v>
      </c>
      <c r="G66" s="34" t="s">
        <v>59</v>
      </c>
      <c r="H66" s="34" t="s">
        <v>59</v>
      </c>
      <c r="I66" s="34" t="s">
        <v>59</v>
      </c>
      <c r="J66" s="78" t="n">
        <v>0</v>
      </c>
      <c r="K66" s="78" t="n">
        <v>0</v>
      </c>
    </row>
    <row r="67" ht="13" customHeight="true">
      <c r="A67" s="54" t="e"/>
      <c r="B67" s="107" t="s">
        <v>361</v>
      </c>
      <c r="C67" s="108" t="s">
        <v>423</v>
      </c>
      <c r="D67" s="34" t="s">
        <v>59</v>
      </c>
      <c r="E67" s="34" t="s">
        <v>59</v>
      </c>
      <c r="F67" s="34" t="s">
        <v>59</v>
      </c>
      <c r="G67" s="34" t="s">
        <v>59</v>
      </c>
      <c r="H67" s="34" t="s">
        <v>59</v>
      </c>
      <c r="I67" s="34" t="s">
        <v>59</v>
      </c>
      <c r="J67" s="78" t="n">
        <v>0</v>
      </c>
      <c r="K67" s="78" t="n">
        <v>0</v>
      </c>
    </row>
    <row r="68" ht="13" customHeight="true">
      <c r="A68" s="54" t="e"/>
      <c r="B68" s="107" t="s">
        <v>424</v>
      </c>
      <c r="C68" s="108" t="s">
        <v>425</v>
      </c>
      <c r="D68" s="34" t="s">
        <v>59</v>
      </c>
      <c r="E68" s="34" t="s">
        <v>59</v>
      </c>
      <c r="F68" s="34" t="s">
        <v>59</v>
      </c>
      <c r="G68" s="34" t="s">
        <v>59</v>
      </c>
      <c r="H68" s="34" t="s">
        <v>59</v>
      </c>
      <c r="I68" s="34" t="s">
        <v>59</v>
      </c>
      <c r="J68" s="78" t="n">
        <v>0</v>
      </c>
      <c r="K68" s="78" t="n">
        <v>0</v>
      </c>
    </row>
    <row r="69" ht="26" customHeight="true">
      <c r="A69" s="54" t="e"/>
      <c r="B69" s="105" t="s">
        <v>426</v>
      </c>
      <c r="C69" s="106" t="s">
        <v>427</v>
      </c>
      <c r="D69" s="34" t="s">
        <v>59</v>
      </c>
      <c r="E69" s="34" t="s">
        <v>59</v>
      </c>
      <c r="F69" s="34" t="s">
        <v>59</v>
      </c>
      <c r="G69" s="34" t="s">
        <v>59</v>
      </c>
      <c r="H69" s="34" t="s">
        <v>59</v>
      </c>
      <c r="I69" s="34" t="s">
        <v>59</v>
      </c>
      <c r="J69" s="78" t="n">
        <v>0</v>
      </c>
      <c r="K69" s="78" t="n">
        <v>0</v>
      </c>
    </row>
    <row r="70" ht="13" customHeight="true">
      <c r="B70" s="113" t="s">
        <v>428</v>
      </c>
      <c r="C70" s="106" t="s">
        <v>429</v>
      </c>
      <c r="D70" s="34" t="s">
        <v>59</v>
      </c>
      <c r="E70" s="34" t="s">
        <v>59</v>
      </c>
      <c r="F70" s="34" t="s">
        <v>59</v>
      </c>
      <c r="G70" s="34" t="s">
        <v>59</v>
      </c>
      <c r="H70" s="34" t="s">
        <v>59</v>
      </c>
      <c r="I70" s="78" t="n">
        <v>0</v>
      </c>
      <c r="J70" s="34" t="s">
        <v>59</v>
      </c>
      <c r="K70" s="34" t="s">
        <v>59</v>
      </c>
    </row>
    <row r="71" ht="11" customHeight="true"/>
    <row r="72" ht="11" customHeight="true"/>
    <row r="73" ht="11" customHeight="true"/>
    <row r="74" ht="11" customHeight="true"/>
    <row r="75" ht="11" customHeight="true"/>
    <row r="76" ht="11" customHeight="true"/>
    <row r="77" ht="11" customHeight="true"/>
  </sheetData>
  <mergeCells count="9">
    <mergeCell ref="B2:K2"/>
    <mergeCell ref="B4:B6"/>
    <mergeCell ref="C4:C6"/>
    <mergeCell ref="D4:H4"/>
    <mergeCell ref="I4:I6"/>
    <mergeCell ref="J4:J6"/>
    <mergeCell ref="K4:K6"/>
    <mergeCell ref="D5:D6"/>
    <mergeCell ref="E5:H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18"/>
  <sheetViews>
    <sheetView workbookViewId="0"/>
  </sheetViews>
  <sheetFormatPr defaultColWidth="10.5" customHeight="true" defaultRowHeight="11.429"/>
  <cols>
    <col min="1" max="1" width="1" style="1" customWidth="true"/>
    <col min="2" max="2" width="141.16796875" style="1" customWidth="true"/>
    <col min="3" max="3" width="9.66796875" style="1" customWidth="true"/>
    <col min="4" max="4" width="19.5" style="1" customWidth="true"/>
    <col min="5" max="5" width="19.5" style="1" customWidth="true"/>
    <col min="6" max="6" width="19.5" style="1" customWidth="true"/>
    <col min="7" max="7" width="10.5" style="1" customWidth="true" hidden="true"/>
  </cols>
  <sheetData>
    <row r="1" ht="4" customHeight="true" s="1" customFormat="true"/>
    <row r="2" ht="16" customHeight="true">
      <c r="B2" s="114" t="s">
        <v>430</v>
      </c>
      <c r="C2" s="114" t="e"/>
      <c r="D2" s="114" t="e"/>
      <c r="E2" s="114" t="e"/>
      <c r="F2" s="114" t="e"/>
    </row>
    <row r="3" ht="3" customHeight="true" s="1" customFormat="true"/>
    <row r="4" ht="164" customHeight="true">
      <c r="A4" s="54" t="e"/>
      <c r="B4" s="96" t="s">
        <v>431</v>
      </c>
      <c r="C4" s="96" t="s">
        <v>31</v>
      </c>
      <c r="D4" s="96" t="s">
        <v>121</v>
      </c>
      <c r="E4" s="96" t="s">
        <v>37</v>
      </c>
      <c r="F4" s="96" t="s">
        <v>432</v>
      </c>
    </row>
    <row r="5" ht="13" customHeight="true">
      <c r="A5" s="54" t="e"/>
      <c r="B5" s="115" t="s">
        <v>24</v>
      </c>
      <c r="C5" s="116" t="s">
        <v>25</v>
      </c>
      <c r="D5" s="117" t="s">
        <v>26</v>
      </c>
      <c r="E5" s="117" t="s">
        <v>40</v>
      </c>
      <c r="F5" s="117" t="s">
        <v>42</v>
      </c>
    </row>
    <row r="6" ht="38" customHeight="true">
      <c r="A6" s="54" t="e"/>
      <c r="B6" s="47" t="s">
        <v>433</v>
      </c>
      <c r="C6" s="103" t="s">
        <v>434</v>
      </c>
      <c r="D6" s="118" t="n">
        <v>0</v>
      </c>
      <c r="E6" s="108" t="s">
        <v>59</v>
      </c>
      <c r="F6" s="108" t="s">
        <v>59</v>
      </c>
    </row>
    <row r="7" ht="26" customHeight="true">
      <c r="A7" s="54" t="e"/>
      <c r="B7" s="119" t="s">
        <v>134</v>
      </c>
      <c r="C7" s="103" t="s">
        <v>435</v>
      </c>
      <c r="D7" s="118" t="n">
        <v>0</v>
      </c>
      <c r="E7" s="108" t="s">
        <v>59</v>
      </c>
      <c r="F7" s="108" t="s">
        <v>59</v>
      </c>
    </row>
    <row r="8" ht="26" customHeight="true">
      <c r="A8" s="54" t="e"/>
      <c r="B8" s="47" t="s">
        <v>436</v>
      </c>
      <c r="C8" s="106" t="s">
        <v>437</v>
      </c>
      <c r="D8" s="44" t="b">
        <f>=IF(D9="-",0,D9) </f>
      </c>
      <c r="E8" s="44" t="b">
        <f>=IF(E9="-",0,E9) + IF(E14="-",0,E14) </f>
      </c>
      <c r="F8" s="44" t="b">
        <f>=IF(F9="-",0,F9) + IF(F14="-",0,F14) </f>
      </c>
    </row>
    <row r="9" ht="38" customHeight="true">
      <c r="A9" s="54" t="e"/>
      <c r="B9" s="47" t="s">
        <v>438</v>
      </c>
      <c r="C9" s="106" t="s">
        <v>439</v>
      </c>
      <c r="D9" s="44" t="b">
        <f>=IF(D10="-",0,D10) + IF(D11="-",0,D11) + IF(D12="-",0,D12) + IF(D13="-",0,D13) </f>
      </c>
      <c r="E9" s="44" t="b">
        <f>=IF(E10="-",0,E10) + IF(E11="-",0,E11) + IF(E12="-",0,E12) + IF(E13="-",0,E13) </f>
      </c>
      <c r="F9" s="44" t="b">
        <f>=IF(F10="-",0,F10) + IF(F11="-",0,F11) + IF(F12="-",0,F12) + IF(F13="-",0,F13) </f>
      </c>
    </row>
    <row r="10" ht="26" customHeight="true">
      <c r="A10" s="54" t="e"/>
      <c r="B10" s="109" t="s">
        <v>440</v>
      </c>
      <c r="C10" s="120" t="s">
        <v>441</v>
      </c>
      <c r="D10" s="78" t="n">
        <v>0</v>
      </c>
      <c r="E10" s="78" t="n">
        <v>0</v>
      </c>
      <c r="F10" s="78" t="n">
        <v>0</v>
      </c>
    </row>
    <row r="11" ht="13" customHeight="true">
      <c r="A11" s="54" t="e"/>
      <c r="B11" s="109" t="s">
        <v>442</v>
      </c>
      <c r="C11" s="120" t="s">
        <v>443</v>
      </c>
      <c r="D11" s="78" t="n">
        <v>0</v>
      </c>
      <c r="E11" s="78" t="n">
        <v>0</v>
      </c>
      <c r="F11" s="78" t="n">
        <v>0</v>
      </c>
    </row>
    <row r="12" ht="13" customHeight="true">
      <c r="A12" s="54" t="e"/>
      <c r="B12" s="109" t="s">
        <v>444</v>
      </c>
      <c r="C12" s="120" t="s">
        <v>445</v>
      </c>
      <c r="D12" s="78" t="n">
        <v>0</v>
      </c>
      <c r="E12" s="78" t="n">
        <v>0</v>
      </c>
      <c r="F12" s="78" t="n">
        <v>0</v>
      </c>
    </row>
    <row r="13" ht="13" customHeight="true">
      <c r="A13" s="54" t="e"/>
      <c r="B13" s="109" t="s">
        <v>446</v>
      </c>
      <c r="C13" s="120" t="s">
        <v>447</v>
      </c>
      <c r="D13" s="78" t="n">
        <v>0</v>
      </c>
      <c r="E13" s="78" t="n">
        <v>0</v>
      </c>
      <c r="F13" s="78" t="n">
        <v>0</v>
      </c>
    </row>
    <row r="14" ht="26" customHeight="true">
      <c r="A14" s="54" t="e"/>
      <c r="B14" s="47" t="s">
        <v>448</v>
      </c>
      <c r="C14" s="106" t="s">
        <v>449</v>
      </c>
      <c r="D14" s="108" t="s">
        <v>59</v>
      </c>
      <c r="E14" s="44" t="b">
        <f>=IF(E15="-",0,E15) + IF(E16="-",0,E16) + IF(E17="-",0,E17) + IF(E18="-",0,E18) </f>
      </c>
      <c r="F14" s="44" t="b">
        <f>=IF(F15="-",0,F15) + IF(F16="-",0,F16) + IF(F17="-",0,F17) + IF(F18="-",0,F18) </f>
      </c>
    </row>
    <row r="15" ht="26" customHeight="true">
      <c r="A15" s="54" t="e"/>
      <c r="B15" s="107" t="s">
        <v>450</v>
      </c>
      <c r="C15" s="108" t="s">
        <v>451</v>
      </c>
      <c r="D15" s="108" t="s">
        <v>59</v>
      </c>
      <c r="E15" s="78" t="n">
        <v>0</v>
      </c>
      <c r="F15" s="78" t="n">
        <v>0</v>
      </c>
    </row>
    <row r="16" ht="13" customHeight="true">
      <c r="A16" s="54" t="e"/>
      <c r="B16" s="107" t="s">
        <v>452</v>
      </c>
      <c r="C16" s="108" t="s">
        <v>453</v>
      </c>
      <c r="D16" s="108" t="s">
        <v>59</v>
      </c>
      <c r="E16" s="78" t="n">
        <v>0</v>
      </c>
      <c r="F16" s="78" t="n">
        <v>0</v>
      </c>
    </row>
    <row r="17" ht="13" customHeight="true">
      <c r="A17" s="54" t="e"/>
      <c r="B17" s="107" t="s">
        <v>454</v>
      </c>
      <c r="C17" s="108" t="s">
        <v>455</v>
      </c>
      <c r="D17" s="108" t="s">
        <v>59</v>
      </c>
      <c r="E17" s="78" t="n">
        <v>0</v>
      </c>
      <c r="F17" s="78" t="n">
        <v>0</v>
      </c>
    </row>
    <row r="18" ht="13" customHeight="true">
      <c r="A18" s="54" t="e"/>
      <c r="B18" s="107" t="s">
        <v>456</v>
      </c>
      <c r="C18" s="108" t="s">
        <v>457</v>
      </c>
      <c r="D18" s="108" t="s">
        <v>59</v>
      </c>
      <c r="E18" s="78" t="n">
        <v>0</v>
      </c>
      <c r="F18" s="78" t="n">
        <v>0</v>
      </c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43"/>
  <sheetViews>
    <sheetView workbookViewId="0"/>
  </sheetViews>
  <sheetFormatPr defaultColWidth="10.5" customHeight="true" defaultRowHeight="11.429"/>
  <cols>
    <col min="1" max="1" width="0.83203125" style="1" customWidth="true"/>
    <col min="2" max="2" width="110.83203125" style="1" customWidth="true"/>
    <col min="3" max="3" width="9.6679687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0.5" style="1" customWidth="true" hidden="true"/>
  </cols>
  <sheetData>
    <row r="1" ht="3" customHeight="true" s="1" customFormat="true"/>
    <row r="2" ht="16" customHeight="true">
      <c r="B2" s="121" t="s">
        <v>458</v>
      </c>
      <c r="C2" s="121" t="e"/>
      <c r="D2" s="121" t="e"/>
      <c r="E2" s="121" t="e"/>
      <c r="F2" s="121" t="e"/>
      <c r="G2" s="121" t="e"/>
      <c r="H2" s="121" t="e"/>
    </row>
    <row r="3" ht="3" customHeight="true" s="1" customFormat="true"/>
    <row r="4" ht="40" customHeight="true" s="1" customFormat="true">
      <c r="A4" s="54" t="e"/>
      <c r="B4" s="92" t="s">
        <v>459</v>
      </c>
      <c r="C4" s="92" t="s">
        <v>31</v>
      </c>
      <c r="D4" s="96" t="s">
        <v>460</v>
      </c>
      <c r="E4" s="96" t="e"/>
      <c r="F4" s="96" t="e"/>
      <c r="G4" s="92" t="s">
        <v>37</v>
      </c>
      <c r="H4" s="92" t="s">
        <v>123</v>
      </c>
    </row>
    <row r="5" ht="116" customHeight="true" s="1" customFormat="true">
      <c r="A5" s="54" t="e"/>
      <c r="B5" s="91" t="e"/>
      <c r="C5" s="90" t="e"/>
      <c r="D5" s="96" t="s">
        <v>461</v>
      </c>
      <c r="E5" s="92" t="s">
        <v>462</v>
      </c>
      <c r="F5" s="96" t="s">
        <v>463</v>
      </c>
      <c r="G5" s="91" t="e"/>
      <c r="H5" s="91" t="e"/>
    </row>
    <row r="6" ht="13" customHeight="true">
      <c r="A6" s="54" t="e"/>
      <c r="B6" s="125" t="s">
        <v>24</v>
      </c>
      <c r="C6" s="102" t="s">
        <v>25</v>
      </c>
      <c r="D6" s="126" t="s">
        <v>26</v>
      </c>
      <c r="E6" s="126" t="s">
        <v>40</v>
      </c>
      <c r="F6" s="126" t="s">
        <v>42</v>
      </c>
      <c r="G6" s="126" t="s">
        <v>43</v>
      </c>
      <c r="H6" s="126" t="s">
        <v>44</v>
      </c>
    </row>
    <row r="7" ht="38" customHeight="true">
      <c r="A7" s="54" t="e"/>
      <c r="B7" s="47" t="s">
        <v>464</v>
      </c>
      <c r="C7" s="103" t="s">
        <v>465</v>
      </c>
      <c r="D7" s="127" t="e"/>
      <c r="E7" s="118" t="n">
        <v>0</v>
      </c>
      <c r="F7" s="118" t="n">
        <v>0</v>
      </c>
      <c r="G7" s="34" t="s">
        <v>59</v>
      </c>
      <c r="H7" s="34" t="s">
        <v>59</v>
      </c>
    </row>
    <row r="8" ht="26" customHeight="true">
      <c r="A8" s="54" t="e"/>
      <c r="B8" s="119" t="s">
        <v>466</v>
      </c>
      <c r="C8" s="103" t="s">
        <v>467</v>
      </c>
      <c r="D8" s="118" t="n">
        <v>0</v>
      </c>
      <c r="E8" s="118" t="n">
        <v>0</v>
      </c>
      <c r="F8" s="118" t="n">
        <v>0</v>
      </c>
      <c r="G8" s="34" t="s">
        <v>59</v>
      </c>
      <c r="H8" s="34" t="s">
        <v>59</v>
      </c>
    </row>
    <row r="9" ht="38" customHeight="true">
      <c r="A9" s="54" t="e"/>
      <c r="B9" s="47" t="s">
        <v>468</v>
      </c>
      <c r="C9" s="106" t="s">
        <v>469</v>
      </c>
      <c r="D9" s="44" t="b">
        <f>=IF(D10="-",0,D10) + IF(D19="-",0,D19) + IF(D31="-",0,D31) + IF(D32="-",0,D32) + IF(D33="-",0,D33) + IF(D34="-",0,D34) + IF(D35="-",0,D35) + IF(D36="-",0,D36) + IF(D37="-",0,D37) + IF(D38="-",0,D38) </f>
      </c>
      <c r="E9" s="44" t="b">
        <f>=IF(E10="-",0,E10) + IF(E19="-",0,E19) + IF(E31="-",0,E31) + IF(E32="-",0,E32) + IF(E33="-",0,E33) + IF(E34="-",0,E34) + IF(E35="-",0,E35) + IF(E36="-",0,E36) + IF(E37="-",0,E37) </f>
      </c>
      <c r="F9" s="44" t="b">
        <f>=IF(F10="-",0,F10) + IF(F19="-",0,F19) + IF(F31="-",0,F31) + IF(F32="-",0,F32) + IF(F33="-",0,F33) + IF(F34="-",0,F34) + IF(F35="-",0,F35) + IF(F36="-",0,F36) + IF(F37="-",0,F37) </f>
      </c>
      <c r="G9" s="44" t="b">
        <f>=IF(G10="-",0,G10) + IF(G19="-",0,G19) + IF(G31="-",0,G31) + IF(G32="-",0,G32) + IF(G33="-",0,G33) + IF(G34="-",0,G34) + IF(G35="-",0,G35) + IF(G36="-",0,G36) + IF(G37="-",0,G37) + IF(G38="-",0,G38) </f>
      </c>
      <c r="H9" s="44" t="b">
        <f>=IF(H10="-",0,H10) + IF(H19="-",0,H19) + IF(H31="-",0,H31) + IF(H32="-",0,H32) + IF(H33="-",0,H33) + IF(H34="-",0,H34) + IF(H35="-",0,H35) + IF(H36="-",0,H36) + IF(H37="-",0,H37) + IF(H38="-",0,H38) </f>
      </c>
    </row>
    <row r="10" ht="26" customHeight="true">
      <c r="A10" s="54" t="e"/>
      <c r="B10" s="109" t="s">
        <v>470</v>
      </c>
      <c r="C10" s="108" t="s">
        <v>471</v>
      </c>
      <c r="D10" s="44" t="b">
        <f>=IF(D11="-",0,D11) + IF(D12="-",0,D12) + IF(D13="-",0,D13) + IF(D14="-",0,D14) + IF(D15="-",0,D15) + IF(D16="-",0,D16) + IF(D17="-",0,D17) + IF(D18="-",0,D18) </f>
      </c>
      <c r="E10" s="44" t="b">
        <f>=IF(E11="-",0,E11) + IF(E12="-",0,E12) + IF(E13="-",0,E13) + IF(E14="-",0,E14) + IF(E15="-",0,E15) + IF(E16="-",0,E16) + IF(E17="-",0,E17) + IF(E18="-",0,E18) </f>
      </c>
      <c r="F10" s="44" t="b">
        <f>=IF(F11="-",0,F11) + IF(F12="-",0,F12) + IF(F13="-",0,F13) + IF(F14="-",0,F14) + IF(F15="-",0,F15) + IF(F16="-",0,F16) + IF(F17="-",0,F17) + IF(F18="-",0,F18) </f>
      </c>
      <c r="G10" s="44" t="b">
        <f>=IF(G11="-",0,G11) + IF(G12="-",0,G12) + IF(G13="-",0,G13) + IF(G14="-",0,G14) + IF(G15="-",0,G15) + IF(G16="-",0,G16) + IF(G17="-",0,G17) + IF(G18="-",0,G18) </f>
      </c>
      <c r="H10" s="44" t="b">
        <f>=IF(H11="-",0,H11) + IF(H12="-",0,H12) + IF(H13="-",0,H13) + IF(H14="-",0,H14) + IF(H15="-",0,H15) + IF(H16="-",0,H16) + IF(H17="-",0,H17) + IF(H18="-",0,H18) </f>
      </c>
    </row>
    <row r="11" ht="26" customHeight="true">
      <c r="A11" s="54" t="e"/>
      <c r="B11" s="49" t="s">
        <v>472</v>
      </c>
      <c r="C11" s="108" t="s">
        <v>473</v>
      </c>
      <c r="D11" s="78" t="n">
        <v>0</v>
      </c>
      <c r="E11" s="78" t="n">
        <v>0</v>
      </c>
      <c r="F11" s="78" t="n">
        <v>0</v>
      </c>
      <c r="G11" s="78" t="n">
        <v>0</v>
      </c>
      <c r="H11" s="78" t="n">
        <v>0</v>
      </c>
    </row>
    <row r="12" ht="13" customHeight="true">
      <c r="A12" s="54" t="e"/>
      <c r="B12" s="49" t="s">
        <v>474</v>
      </c>
      <c r="C12" s="108" t="s">
        <v>475</v>
      </c>
      <c r="D12" s="78" t="n">
        <v>0</v>
      </c>
      <c r="E12" s="78" t="n">
        <v>0</v>
      </c>
      <c r="F12" s="78" t="n">
        <v>0</v>
      </c>
      <c r="G12" s="78" t="n">
        <v>0</v>
      </c>
      <c r="H12" s="78" t="n">
        <v>0</v>
      </c>
    </row>
    <row r="13" ht="26" customHeight="true">
      <c r="A13" s="54" t="e"/>
      <c r="B13" s="49" t="s">
        <v>476</v>
      </c>
      <c r="C13" s="108" t="s">
        <v>477</v>
      </c>
      <c r="D13" s="78" t="n">
        <v>0</v>
      </c>
      <c r="E13" s="78" t="n">
        <v>0</v>
      </c>
      <c r="F13" s="78" t="n">
        <v>0</v>
      </c>
      <c r="G13" s="78" t="n">
        <v>0</v>
      </c>
      <c r="H13" s="78" t="n">
        <v>0</v>
      </c>
    </row>
    <row r="14" ht="13" customHeight="true">
      <c r="A14" s="54" t="e"/>
      <c r="B14" s="49" t="s">
        <v>478</v>
      </c>
      <c r="C14" s="108" t="s">
        <v>479</v>
      </c>
      <c r="D14" s="78" t="n">
        <v>0</v>
      </c>
      <c r="E14" s="78" t="n">
        <v>0</v>
      </c>
      <c r="F14" s="78" t="n">
        <v>0</v>
      </c>
      <c r="G14" s="78" t="n">
        <v>0</v>
      </c>
      <c r="H14" s="78" t="n">
        <v>0</v>
      </c>
    </row>
    <row r="15" ht="26" customHeight="true">
      <c r="A15" s="54" t="e"/>
      <c r="B15" s="49" t="s">
        <v>480</v>
      </c>
      <c r="C15" s="108" t="s">
        <v>481</v>
      </c>
      <c r="D15" s="78" t="n">
        <v>0</v>
      </c>
      <c r="E15" s="78" t="n">
        <v>0</v>
      </c>
      <c r="F15" s="78" t="n">
        <v>0</v>
      </c>
      <c r="G15" s="78" t="n">
        <v>0</v>
      </c>
      <c r="H15" s="78" t="n">
        <v>0</v>
      </c>
    </row>
    <row r="16" ht="13" customHeight="true">
      <c r="A16" s="54" t="e"/>
      <c r="B16" s="49" t="s">
        <v>482</v>
      </c>
      <c r="C16" s="108" t="s">
        <v>483</v>
      </c>
      <c r="D16" s="78" t="n">
        <v>0</v>
      </c>
      <c r="E16" s="78" t="n">
        <v>0</v>
      </c>
      <c r="F16" s="78" t="n">
        <v>0</v>
      </c>
      <c r="G16" s="78" t="n">
        <v>0</v>
      </c>
      <c r="H16" s="78" t="n">
        <v>0</v>
      </c>
    </row>
    <row r="17" ht="13" customHeight="true">
      <c r="A17" s="54" t="e"/>
      <c r="B17" s="49" t="s">
        <v>484</v>
      </c>
      <c r="C17" s="108" t="s">
        <v>485</v>
      </c>
      <c r="D17" s="78" t="n">
        <v>0</v>
      </c>
      <c r="E17" s="78" t="n">
        <v>0</v>
      </c>
      <c r="F17" s="78" t="n">
        <v>0</v>
      </c>
      <c r="G17" s="78" t="n">
        <v>0</v>
      </c>
      <c r="H17" s="78" t="n">
        <v>0</v>
      </c>
    </row>
    <row r="18" ht="13" customHeight="true">
      <c r="A18" s="54" t="e"/>
      <c r="B18" s="49" t="s">
        <v>486</v>
      </c>
      <c r="C18" s="108" t="s">
        <v>487</v>
      </c>
      <c r="D18" s="78" t="n">
        <v>0</v>
      </c>
      <c r="E18" s="78" t="n">
        <v>0</v>
      </c>
      <c r="F18" s="78" t="n">
        <v>0</v>
      </c>
      <c r="G18" s="78" t="n">
        <v>0</v>
      </c>
      <c r="H18" s="78" t="n">
        <v>0</v>
      </c>
    </row>
    <row r="19" ht="26" customHeight="true">
      <c r="A19" s="54" t="e"/>
      <c r="B19" s="109" t="s">
        <v>488</v>
      </c>
      <c r="C19" s="108" t="s">
        <v>489</v>
      </c>
      <c r="D19" s="44" t="b">
        <f>=IF(D20="-",0,D20) + IF(D21="-",0,D21) + IF(D22="-",0,D22) + IF(D23="-",0,D23) + IF(D24="-",0,D24) + IF(D25="-",0,D25) + IF(D26="-",0,D26) </f>
      </c>
      <c r="E19" s="44" t="b">
        <f>=IF(E20="-",0,E20) + IF(E21="-",0,E21) + IF(E22="-",0,E22) + IF(E23="-",0,E23) + IF(E24="-",0,E24) + IF(E25="-",0,E25) + IF(E26="-",0,E26) </f>
      </c>
      <c r="F19" s="44" t="b">
        <f>=IF(F20="-",0,F20) + IF(F21="-",0,F21) + IF(F22="-",0,F22) + IF(F23="-",0,F23) + IF(F24="-",0,F24) + IF(F25="-",0,F25) + IF(F26="-",0,F26) </f>
      </c>
      <c r="G19" s="44" t="b">
        <f>=IF(G20="-",0,G20) + IF(G21="-",0,G21) + IF(G22="-",0,G22) + IF(G23="-",0,G23) + IF(G24="-",0,G24) + IF(G25="-",0,G25) + IF(G26="-",0,G26) </f>
      </c>
      <c r="H19" s="44" t="b">
        <f>=IF(H20="-",0,H20) + IF(H21="-",0,H21) + IF(H22="-",0,H22) + IF(H23="-",0,H23) + IF(H24="-",0,H24) + IF(H25="-",0,H25) + IF(H26="-",0,H26) </f>
      </c>
    </row>
    <row r="20" ht="26" customHeight="true">
      <c r="A20" s="54" t="e"/>
      <c r="B20" s="49" t="s">
        <v>490</v>
      </c>
      <c r="C20" s="108" t="s">
        <v>491</v>
      </c>
      <c r="D20" s="78" t="n">
        <v>0</v>
      </c>
      <c r="E20" s="78" t="n">
        <v>0</v>
      </c>
      <c r="F20" s="78" t="n">
        <v>0</v>
      </c>
      <c r="G20" s="78" t="n">
        <v>0</v>
      </c>
      <c r="H20" s="78" t="n">
        <v>0</v>
      </c>
    </row>
    <row r="21" ht="13" customHeight="true">
      <c r="A21" s="54" t="e"/>
      <c r="B21" s="49" t="s">
        <v>492</v>
      </c>
      <c r="C21" s="108" t="s">
        <v>493</v>
      </c>
      <c r="D21" s="78" t="n">
        <v>0</v>
      </c>
      <c r="E21" s="78" t="n">
        <v>0</v>
      </c>
      <c r="F21" s="78" t="n">
        <v>0</v>
      </c>
      <c r="G21" s="78" t="n">
        <v>0</v>
      </c>
      <c r="H21" s="78" t="n">
        <v>0</v>
      </c>
    </row>
    <row r="22" ht="13" customHeight="true">
      <c r="A22" s="54" t="e"/>
      <c r="B22" s="49" t="s">
        <v>494</v>
      </c>
      <c r="C22" s="108" t="s">
        <v>495</v>
      </c>
      <c r="D22" s="78" t="n">
        <v>0</v>
      </c>
      <c r="E22" s="78" t="n">
        <v>0</v>
      </c>
      <c r="F22" s="78" t="n">
        <v>0</v>
      </c>
      <c r="G22" s="78" t="n">
        <v>0</v>
      </c>
      <c r="H22" s="78" t="n">
        <v>0</v>
      </c>
    </row>
    <row r="23" ht="13" customHeight="true">
      <c r="A23" s="54" t="e"/>
      <c r="B23" s="49" t="s">
        <v>496</v>
      </c>
      <c r="C23" s="108" t="s">
        <v>497</v>
      </c>
      <c r="D23" s="78" t="n">
        <v>0</v>
      </c>
      <c r="E23" s="78" t="n">
        <v>0</v>
      </c>
      <c r="F23" s="78" t="n">
        <v>0</v>
      </c>
      <c r="G23" s="78" t="n">
        <v>0</v>
      </c>
      <c r="H23" s="78" t="n">
        <v>0</v>
      </c>
    </row>
    <row r="24" ht="13" customHeight="true">
      <c r="A24" s="54" t="e"/>
      <c r="B24" s="49" t="s">
        <v>498</v>
      </c>
      <c r="C24" s="108" t="s">
        <v>499</v>
      </c>
      <c r="D24" s="78" t="n">
        <v>0</v>
      </c>
      <c r="E24" s="78" t="n">
        <v>0</v>
      </c>
      <c r="F24" s="78" t="n">
        <v>0</v>
      </c>
      <c r="G24" s="78" t="n">
        <v>0</v>
      </c>
      <c r="H24" s="78" t="n">
        <v>0</v>
      </c>
    </row>
    <row r="25" ht="13" customHeight="true">
      <c r="A25" s="54" t="e"/>
      <c r="B25" s="49" t="s">
        <v>500</v>
      </c>
      <c r="C25" s="108" t="s">
        <v>501</v>
      </c>
      <c r="D25" s="78" t="n">
        <v>0</v>
      </c>
      <c r="E25" s="78" t="n">
        <v>0</v>
      </c>
      <c r="F25" s="78" t="n">
        <v>0</v>
      </c>
      <c r="G25" s="78" t="n">
        <v>0</v>
      </c>
      <c r="H25" s="78" t="n">
        <v>0</v>
      </c>
    </row>
    <row r="26" ht="13" customHeight="true">
      <c r="A26" s="54" t="e"/>
      <c r="B26" s="49" t="s">
        <v>502</v>
      </c>
      <c r="C26" s="108" t="s">
        <v>503</v>
      </c>
      <c r="D26" s="44" t="b">
        <f>=IF(D27="-",0,D27) + IF(D28="-",0,D28) + IF(D29="-",0,D29) + IF(D30="-",0,D30) </f>
      </c>
      <c r="E26" s="44" t="b">
        <f>=IF(E27="-",0,E27) + IF(E28="-",0,E28) + IF(E29="-",0,E29) + IF(E30="-",0,E30) </f>
      </c>
      <c r="F26" s="44" t="b">
        <f>=IF(F27="-",0,F27) + IF(F28="-",0,F28) + IF(F29="-",0,F29) + IF(F30="-",0,F30) </f>
      </c>
      <c r="G26" s="44" t="b">
        <f>=IF(G27="-",0,G27) + IF(G28="-",0,G28) + IF(G29="-",0,G29) + IF(G30="-",0,G30) </f>
      </c>
      <c r="H26" s="44" t="b">
        <f>=IF(H27="-",0,H27) + IF(H28="-",0,H28) + IF(H29="-",0,H29) + IF(H30="-",0,H30) </f>
      </c>
    </row>
    <row r="27" ht="13" customHeight="true">
      <c r="A27" s="54" t="e"/>
      <c r="B27" s="110" t="s">
        <v>504</v>
      </c>
      <c r="C27" s="108" t="s">
        <v>505</v>
      </c>
      <c r="D27" s="78" t="n">
        <v>0</v>
      </c>
      <c r="E27" s="78" t="n">
        <v>0</v>
      </c>
      <c r="F27" s="78" t="n">
        <v>0</v>
      </c>
      <c r="G27" s="78" t="n">
        <v>0</v>
      </c>
      <c r="H27" s="78" t="n">
        <v>0</v>
      </c>
    </row>
    <row r="28" ht="13" customHeight="true">
      <c r="A28" s="54" t="e"/>
      <c r="B28" s="110" t="s">
        <v>506</v>
      </c>
      <c r="C28" s="108" t="s">
        <v>507</v>
      </c>
      <c r="D28" s="78" t="n">
        <v>0</v>
      </c>
      <c r="E28" s="78" t="n">
        <v>0</v>
      </c>
      <c r="F28" s="78" t="n">
        <v>0</v>
      </c>
      <c r="G28" s="78" t="n">
        <v>0</v>
      </c>
      <c r="H28" s="78" t="n">
        <v>0</v>
      </c>
    </row>
    <row r="29" ht="13" customHeight="true">
      <c r="A29" s="54" t="e"/>
      <c r="B29" s="110" t="s">
        <v>508</v>
      </c>
      <c r="C29" s="108" t="s">
        <v>509</v>
      </c>
      <c r="D29" s="78" t="n">
        <v>0</v>
      </c>
      <c r="E29" s="78" t="n">
        <v>0</v>
      </c>
      <c r="F29" s="78" t="n">
        <v>0</v>
      </c>
      <c r="G29" s="78" t="n">
        <v>0</v>
      </c>
      <c r="H29" s="78" t="n">
        <v>0</v>
      </c>
    </row>
    <row r="30" ht="13" customHeight="true">
      <c r="A30" s="54" t="e"/>
      <c r="B30" s="110" t="s">
        <v>510</v>
      </c>
      <c r="C30" s="108" t="s">
        <v>511</v>
      </c>
      <c r="D30" s="78" t="n">
        <v>0</v>
      </c>
      <c r="E30" s="78" t="n">
        <v>0</v>
      </c>
      <c r="F30" s="78" t="n">
        <v>0</v>
      </c>
      <c r="G30" s="78" t="n">
        <v>0</v>
      </c>
      <c r="H30" s="78" t="n">
        <v>0</v>
      </c>
    </row>
    <row r="31" ht="13" customHeight="true">
      <c r="A31" s="54" t="e"/>
      <c r="B31" s="109" t="s">
        <v>512</v>
      </c>
      <c r="C31" s="108" t="s">
        <v>513</v>
      </c>
      <c r="D31" s="78" t="n">
        <v>0</v>
      </c>
      <c r="E31" s="78" t="n">
        <v>0</v>
      </c>
      <c r="F31" s="78" t="n">
        <v>0</v>
      </c>
      <c r="G31" s="78" t="n">
        <v>0</v>
      </c>
      <c r="H31" s="78" t="n">
        <v>0</v>
      </c>
    </row>
    <row r="32" ht="13" customHeight="true">
      <c r="A32" s="54" t="e"/>
      <c r="B32" s="109" t="s">
        <v>514</v>
      </c>
      <c r="C32" s="108" t="s">
        <v>515</v>
      </c>
      <c r="D32" s="78" t="n">
        <v>0</v>
      </c>
      <c r="E32" s="78" t="n">
        <v>0</v>
      </c>
      <c r="F32" s="78" t="n">
        <v>0</v>
      </c>
      <c r="G32" s="78" t="n">
        <v>0</v>
      </c>
      <c r="H32" s="78" t="n">
        <v>0</v>
      </c>
    </row>
    <row r="33" ht="26" customHeight="true">
      <c r="A33" s="54" t="e"/>
      <c r="B33" s="109" t="s">
        <v>516</v>
      </c>
      <c r="C33" s="108" t="s">
        <v>517</v>
      </c>
      <c r="D33" s="78" t="n">
        <v>0</v>
      </c>
      <c r="E33" s="78" t="n">
        <v>0</v>
      </c>
      <c r="F33" s="78" t="n">
        <v>0</v>
      </c>
      <c r="G33" s="78" t="n">
        <v>0</v>
      </c>
      <c r="H33" s="78" t="n">
        <v>0</v>
      </c>
    </row>
    <row r="34" ht="26" customHeight="true">
      <c r="A34" s="54" t="e"/>
      <c r="B34" s="109" t="s">
        <v>518</v>
      </c>
      <c r="C34" s="108" t="s">
        <v>519</v>
      </c>
      <c r="D34" s="78" t="n">
        <v>0</v>
      </c>
      <c r="E34" s="78" t="n">
        <v>0</v>
      </c>
      <c r="F34" s="78" t="n">
        <v>0</v>
      </c>
      <c r="G34" s="78" t="n">
        <v>0</v>
      </c>
      <c r="H34" s="78" t="n">
        <v>0</v>
      </c>
    </row>
    <row r="35" ht="26" customHeight="true">
      <c r="A35" s="54" t="e"/>
      <c r="B35" s="109" t="s">
        <v>520</v>
      </c>
      <c r="C35" s="108" t="s">
        <v>521</v>
      </c>
      <c r="D35" s="78" t="n">
        <v>0</v>
      </c>
      <c r="E35" s="78" t="n">
        <v>0</v>
      </c>
      <c r="F35" s="78" t="n">
        <v>0</v>
      </c>
      <c r="G35" s="78" t="n">
        <v>0</v>
      </c>
      <c r="H35" s="78" t="n">
        <v>0</v>
      </c>
    </row>
    <row r="36" ht="26" customHeight="true">
      <c r="A36" s="54" t="e"/>
      <c r="B36" s="109" t="s">
        <v>522</v>
      </c>
      <c r="C36" s="108" t="s">
        <v>523</v>
      </c>
      <c r="D36" s="78" t="n">
        <v>0</v>
      </c>
      <c r="E36" s="78" t="n">
        <v>0</v>
      </c>
      <c r="F36" s="78" t="n">
        <v>0</v>
      </c>
      <c r="G36" s="78" t="n">
        <v>0</v>
      </c>
      <c r="H36" s="78" t="n">
        <v>0</v>
      </c>
    </row>
    <row r="37" ht="26" customHeight="true">
      <c r="A37" s="54" t="e"/>
      <c r="B37" s="109" t="s">
        <v>524</v>
      </c>
      <c r="C37" s="108" t="s">
        <v>525</v>
      </c>
      <c r="D37" s="78" t="n">
        <v>0</v>
      </c>
      <c r="E37" s="78" t="n">
        <v>0</v>
      </c>
      <c r="F37" s="78" t="n">
        <v>0</v>
      </c>
      <c r="G37" s="78" t="n">
        <v>0</v>
      </c>
      <c r="H37" s="78" t="n">
        <v>0</v>
      </c>
    </row>
    <row r="38" ht="13" customHeight="true">
      <c r="A38" s="54" t="e"/>
      <c r="B38" s="109" t="s">
        <v>526</v>
      </c>
      <c r="C38" s="108" t="s">
        <v>527</v>
      </c>
      <c r="D38" s="78" t="n">
        <v>0</v>
      </c>
      <c r="E38" s="34" t="s">
        <v>59</v>
      </c>
      <c r="F38" s="34" t="s">
        <v>59</v>
      </c>
      <c r="G38" s="78" t="n">
        <v>0</v>
      </c>
      <c r="H38" s="78" t="n">
        <v>0</v>
      </c>
    </row>
    <row r="39" ht="11" customHeight="true"/>
    <row r="40" ht="11" customHeight="true"/>
    <row r="41" ht="11" customHeight="true"/>
    <row r="42" ht="11" customHeight="true"/>
    <row r="43" ht="11" customHeight="true"/>
  </sheetData>
  <mergeCells count="6">
    <mergeCell ref="B2:H2"/>
    <mergeCell ref="B4:B5"/>
    <mergeCell ref="C4:C5"/>
    <mergeCell ref="D4:F4"/>
    <mergeCell ref="G4:G5"/>
    <mergeCell ref="H4:H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19"/>
  <sheetViews>
    <sheetView workbookViewId="0"/>
  </sheetViews>
  <sheetFormatPr defaultColWidth="10.5" customHeight="true" defaultRowHeight="11.429"/>
  <cols>
    <col min="1" max="1" width="1.16796875" style="1" customWidth="true"/>
    <col min="2" max="2" width="110.83203125" style="1" customWidth="true"/>
    <col min="3" max="3" width="9.66796875" style="1" customWidth="true"/>
    <col min="4" max="4" width="21.16796875" style="1" customWidth="true"/>
    <col min="5" max="5" width="21.16796875" style="1" customWidth="true"/>
    <col min="6" max="6" width="19.33203125" style="1" customWidth="true"/>
    <col min="7" max="7" width="21" style="1" customWidth="true"/>
    <col min="8" max="8" width="10.5" style="1" customWidth="true" hidden="true"/>
  </cols>
  <sheetData>
    <row r="1" ht="3" customHeight="true" s="1" customFormat="true"/>
    <row r="2" ht="38" customHeight="true">
      <c r="A2" s="54" t="e"/>
      <c r="B2" s="92" t="s">
        <v>459</v>
      </c>
      <c r="C2" s="92" t="s">
        <v>31</v>
      </c>
      <c r="D2" s="96" t="s">
        <v>460</v>
      </c>
      <c r="E2" s="96" t="e"/>
      <c r="F2" s="92" t="s">
        <v>37</v>
      </c>
      <c r="G2" s="92" t="s">
        <v>123</v>
      </c>
    </row>
    <row r="3" ht="89" customHeight="true">
      <c r="A3" s="54" t="e"/>
      <c r="B3" s="91" t="e"/>
      <c r="C3" s="91" t="e"/>
      <c r="D3" s="92" t="s">
        <v>528</v>
      </c>
      <c r="E3" s="92" t="s">
        <v>529</v>
      </c>
      <c r="F3" s="91" t="e"/>
      <c r="G3" s="91" t="e"/>
    </row>
    <row r="4" ht="13" customHeight="true">
      <c r="A4" s="54" t="e"/>
      <c r="B4" s="126" t="s">
        <v>24</v>
      </c>
      <c r="C4" s="102" t="s">
        <v>25</v>
      </c>
      <c r="D4" s="126" t="s">
        <v>26</v>
      </c>
      <c r="E4" s="126" t="s">
        <v>40</v>
      </c>
      <c r="F4" s="125" t="s">
        <v>42</v>
      </c>
      <c r="G4" s="125" t="s">
        <v>43</v>
      </c>
    </row>
    <row r="5" ht="38" customHeight="true">
      <c r="A5" s="54" t="e"/>
      <c r="B5" s="47" t="s">
        <v>530</v>
      </c>
      <c r="C5" s="103" t="s">
        <v>531</v>
      </c>
      <c r="D5" s="118" t="n">
        <v>0</v>
      </c>
      <c r="E5" s="118" t="n">
        <v>0</v>
      </c>
      <c r="F5" s="34" t="s">
        <v>59</v>
      </c>
      <c r="G5" s="34" t="s">
        <v>59</v>
      </c>
    </row>
    <row r="6" ht="26" customHeight="true">
      <c r="A6" s="54" t="e"/>
      <c r="B6" s="47" t="s">
        <v>532</v>
      </c>
      <c r="C6" s="103" t="s">
        <v>533</v>
      </c>
      <c r="D6" s="118" t="n">
        <v>0</v>
      </c>
      <c r="E6" s="118" t="n">
        <v>0</v>
      </c>
      <c r="F6" s="34" t="s">
        <v>59</v>
      </c>
      <c r="G6" s="34" t="s">
        <v>59</v>
      </c>
    </row>
    <row r="7" ht="26" customHeight="true">
      <c r="A7" s="54" t="e"/>
      <c r="B7" s="47" t="s">
        <v>534</v>
      </c>
      <c r="C7" s="106" t="s">
        <v>535</v>
      </c>
      <c r="D7" s="44" t="b">
        <f>=IF(D8="-",0,D8) + IF(D9="-",0,D9) + IF(D10="-",0,D10) + IF(D11="-",0,D11) + IF(D15="-",0,D15) + IF(D16="-",0,D16) </f>
      </c>
      <c r="E7" s="44" t="b">
        <f>=IF(E8="-",0,E8) + IF(E9="-",0,E9) + IF(E10="-",0,E10) + IF(E11="-",0,E11) + IF(E12="-",0,E12) + IF(E13="-",0,E13) + IF(E14="-",0,E14) + IF(E15="-",0,E15) + IF(E16="-",0,E16) </f>
      </c>
      <c r="F7" s="44" t="b">
        <f>=IF(F8="-",0,F8) + IF(F9="-",0,F9) + IF(F10="-",0,F10) + IF(F11="-",0,F11) + IF(F12="-",0,F12) + IF(F13="-",0,F13) + IF(F14="-",0,F14) + IF(F15="-",0,F15) + IF(F16="-",0,F16) + IF(F17="-",0,F17) </f>
      </c>
      <c r="G7" s="44" t="b">
        <f>=IF(G8="-",0,G8) + IF(G9="-",0,G9) + IF(G10="-",0,G10) + IF(G11="-",0,G11) + IF(G12="-",0,G12) + IF(G13="-",0,G13) + IF(G14="-",0,G14) + IF(G15="-",0,G15) + IF(G16="-",0,G16) + IF(G17="-",0,G17) </f>
      </c>
    </row>
    <row r="8" ht="51" customHeight="true">
      <c r="A8" s="54" t="e"/>
      <c r="B8" s="109" t="s">
        <v>536</v>
      </c>
      <c r="C8" s="108" t="s">
        <v>537</v>
      </c>
      <c r="D8" s="78" t="n">
        <v>0</v>
      </c>
      <c r="E8" s="78" t="n">
        <v>0</v>
      </c>
      <c r="F8" s="78" t="n">
        <v>0</v>
      </c>
      <c r="G8" s="78" t="n">
        <v>0</v>
      </c>
    </row>
    <row r="9" ht="89" customHeight="true">
      <c r="A9" s="54" t="e"/>
      <c r="B9" s="109" t="s">
        <v>538</v>
      </c>
      <c r="C9" s="108" t="s">
        <v>539</v>
      </c>
      <c r="D9" s="78" t="n">
        <v>0</v>
      </c>
      <c r="E9" s="78" t="n">
        <v>0</v>
      </c>
      <c r="F9" s="78" t="n">
        <v>0</v>
      </c>
      <c r="G9" s="78" t="n">
        <v>0</v>
      </c>
    </row>
    <row r="10" ht="38" customHeight="true">
      <c r="A10" s="54" t="e"/>
      <c r="B10" s="109" t="s">
        <v>540</v>
      </c>
      <c r="C10" s="108" t="s">
        <v>541</v>
      </c>
      <c r="D10" s="78" t="n">
        <v>0</v>
      </c>
      <c r="E10" s="78" t="n">
        <v>0</v>
      </c>
      <c r="F10" s="78" t="n">
        <v>0</v>
      </c>
      <c r="G10" s="78" t="n">
        <v>0</v>
      </c>
    </row>
    <row r="11" ht="26" customHeight="true">
      <c r="A11" s="54" t="e"/>
      <c r="B11" s="109" t="s">
        <v>542</v>
      </c>
      <c r="C11" s="108" t="s">
        <v>543</v>
      </c>
      <c r="D11" s="78" t="n">
        <v>0</v>
      </c>
      <c r="E11" s="78" t="n">
        <v>0</v>
      </c>
      <c r="F11" s="78" t="n">
        <v>0</v>
      </c>
      <c r="G11" s="78" t="n">
        <v>0</v>
      </c>
    </row>
    <row r="12" ht="26" customHeight="true">
      <c r="A12" s="54" t="e"/>
      <c r="B12" s="109" t="s">
        <v>544</v>
      </c>
      <c r="C12" s="108" t="s">
        <v>545</v>
      </c>
      <c r="D12" s="34" t="s">
        <v>59</v>
      </c>
      <c r="E12" s="78" t="n">
        <v>0</v>
      </c>
      <c r="F12" s="78" t="n">
        <v>0</v>
      </c>
      <c r="G12" s="78" t="n">
        <v>0</v>
      </c>
    </row>
    <row r="13" ht="13" customHeight="true">
      <c r="A13" s="54" t="e"/>
      <c r="B13" s="109" t="s">
        <v>546</v>
      </c>
      <c r="C13" s="108" t="s">
        <v>547</v>
      </c>
      <c r="D13" s="34" t="s">
        <v>59</v>
      </c>
      <c r="E13" s="78" t="n">
        <v>0</v>
      </c>
      <c r="F13" s="78" t="n">
        <v>0</v>
      </c>
      <c r="G13" s="78" t="n">
        <v>0</v>
      </c>
    </row>
    <row r="14" ht="26" customHeight="true">
      <c r="A14" s="54" t="e"/>
      <c r="B14" s="109" t="s">
        <v>548</v>
      </c>
      <c r="C14" s="108" t="s">
        <v>549</v>
      </c>
      <c r="D14" s="34" t="s">
        <v>59</v>
      </c>
      <c r="E14" s="78" t="n">
        <v>0</v>
      </c>
      <c r="F14" s="78" t="n">
        <v>0</v>
      </c>
      <c r="G14" s="78" t="n">
        <v>0</v>
      </c>
    </row>
    <row r="15" ht="38" customHeight="true">
      <c r="A15" s="54" t="e"/>
      <c r="B15" s="130" t="s">
        <v>550</v>
      </c>
      <c r="C15" s="108" t="s">
        <v>551</v>
      </c>
      <c r="D15" s="78" t="n">
        <v>0</v>
      </c>
      <c r="E15" s="78" t="n">
        <v>0</v>
      </c>
      <c r="F15" s="78" t="n">
        <v>0</v>
      </c>
      <c r="G15" s="78" t="n">
        <v>0</v>
      </c>
    </row>
    <row r="16" ht="26" customHeight="true">
      <c r="A16" s="54" t="e"/>
      <c r="B16" s="130" t="s">
        <v>552</v>
      </c>
      <c r="C16" s="108" t="s">
        <v>553</v>
      </c>
      <c r="D16" s="78" t="n">
        <v>0</v>
      </c>
      <c r="E16" s="78" t="n">
        <v>0</v>
      </c>
      <c r="F16" s="78" t="n">
        <v>0</v>
      </c>
      <c r="G16" s="78" t="n">
        <v>0</v>
      </c>
    </row>
    <row r="17" ht="13" customHeight="true">
      <c r="A17" s="54" t="e"/>
      <c r="B17" s="130" t="s">
        <v>554</v>
      </c>
      <c r="C17" s="108" t="s">
        <v>555</v>
      </c>
      <c r="D17" s="34" t="s">
        <v>59</v>
      </c>
      <c r="E17" s="34" t="s">
        <v>59</v>
      </c>
      <c r="F17" s="78" t="n">
        <v>0</v>
      </c>
      <c r="G17" s="78" t="n">
        <v>0</v>
      </c>
    </row>
    <row r="18" ht="13" customHeight="true"/>
    <row r="19" ht="11" customHeight="true"/>
  </sheetData>
  <mergeCells count="5">
    <mergeCell ref="B2:B3"/>
    <mergeCell ref="C2:C3"/>
    <mergeCell ref="D2:E2"/>
    <mergeCell ref="F2:F3"/>
    <mergeCell ref="G2:G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14"/>
  <sheetViews>
    <sheetView workbookViewId="0"/>
  </sheetViews>
  <sheetFormatPr defaultColWidth="10.5" customHeight="true" defaultRowHeight="11.429"/>
  <cols>
    <col min="1" max="1" width="0.66796875" style="1" customWidth="true"/>
    <col min="2" max="2" width="110.83203125" style="1" customWidth="true"/>
    <col min="3" max="3" width="9.66796875" style="1" customWidth="true"/>
    <col min="4" max="4" width="20.5" style="1" customWidth="true"/>
    <col min="5" max="5" width="19.33203125" style="1" customWidth="true"/>
    <col min="6" max="6" width="10.5" style="1" customWidth="true" hidden="true"/>
  </cols>
  <sheetData>
    <row r="1" ht="5" customHeight="true" s="1" customFormat="true"/>
    <row r="2" ht="190" customHeight="true">
      <c r="A2" s="54" t="e"/>
      <c r="B2" s="96" t="s">
        <v>459</v>
      </c>
      <c r="C2" s="96" t="s">
        <v>31</v>
      </c>
      <c r="D2" s="96" t="s">
        <v>556</v>
      </c>
      <c r="E2" s="96" t="s">
        <v>37</v>
      </c>
    </row>
    <row r="3" ht="13" customHeight="true">
      <c r="A3" s="54" t="e"/>
      <c r="B3" s="99" t="s">
        <v>24</v>
      </c>
      <c r="C3" s="99" t="s">
        <v>25</v>
      </c>
      <c r="D3" s="99" t="s">
        <v>26</v>
      </c>
      <c r="E3" s="99" t="s">
        <v>40</v>
      </c>
    </row>
    <row r="4" ht="38" customHeight="true">
      <c r="A4" s="54" t="e"/>
      <c r="B4" s="47" t="s">
        <v>557</v>
      </c>
      <c r="C4" s="103" t="s">
        <v>558</v>
      </c>
      <c r="D4" s="118" t="n">
        <v>0</v>
      </c>
      <c r="E4" s="34" t="s">
        <v>59</v>
      </c>
    </row>
    <row r="5" ht="26" customHeight="true">
      <c r="A5" s="54" t="e"/>
      <c r="B5" s="47" t="s">
        <v>532</v>
      </c>
      <c r="C5" s="103" t="s">
        <v>559</v>
      </c>
      <c r="D5" s="118" t="n">
        <v>0</v>
      </c>
      <c r="E5" s="34" t="s">
        <v>59</v>
      </c>
    </row>
    <row r="6" ht="26" customHeight="true">
      <c r="A6" s="54" t="e"/>
      <c r="B6" s="131" t="s">
        <v>560</v>
      </c>
      <c r="C6" s="106" t="s">
        <v>561</v>
      </c>
      <c r="D6" s="78" t="n">
        <v>0</v>
      </c>
      <c r="E6" s="78" t="n">
        <v>0</v>
      </c>
    </row>
    <row r="7" ht="13" customHeight="true"/>
    <row r="8" ht="11" customHeight="true"/>
    <row r="9" ht="11" customHeight="true"/>
    <row r="10" ht="11" customHeight="true"/>
    <row r="11" ht="11" customHeight="true"/>
    <row r="12" ht="11" customHeight="true"/>
    <row r="13" ht="11" customHeight="true"/>
    <row r="14" ht="11" customHeight="true"/>
  </sheetData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61"/>
  <sheetViews>
    <sheetView workbookViewId="0"/>
  </sheetViews>
  <sheetFormatPr defaultColWidth="10.5" customHeight="true" defaultRowHeight="11.429"/>
  <cols>
    <col min="1" max="1" width="1" style="1" customWidth="true"/>
    <col min="2" max="2" width="110.83203125" style="1" customWidth="true"/>
    <col min="3" max="3" width="10.6679687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0.5" style="1" customWidth="true" hidden="true"/>
  </cols>
  <sheetData>
    <row r="1" ht="4" customHeight="true" s="1" customFormat="true"/>
    <row r="2" ht="16" customHeight="true">
      <c r="B2" s="36" t="s">
        <v>562</v>
      </c>
      <c r="C2" s="36" t="e"/>
      <c r="D2" s="36" t="e"/>
      <c r="E2" s="36" t="e"/>
      <c r="F2" s="36" t="e"/>
    </row>
    <row r="3" ht="3" customHeight="true" s="1" customFormat="true"/>
    <row r="4" ht="127" customHeight="true">
      <c r="A4" s="54" t="e"/>
      <c r="B4" s="29" t="s">
        <v>563</v>
      </c>
      <c r="C4" s="132" t="s">
        <v>31</v>
      </c>
      <c r="D4" s="29" t="s">
        <v>460</v>
      </c>
      <c r="E4" s="29" t="s">
        <v>37</v>
      </c>
      <c r="F4" s="61" t="s">
        <v>564</v>
      </c>
    </row>
    <row r="5" ht="13" customHeight="true">
      <c r="A5" s="54" t="e"/>
      <c r="B5" s="38" t="s">
        <v>24</v>
      </c>
      <c r="C5" s="68" t="s">
        <v>25</v>
      </c>
      <c r="D5" s="133" t="s">
        <v>26</v>
      </c>
      <c r="E5" s="133" t="s">
        <v>40</v>
      </c>
      <c r="F5" s="39" t="s">
        <v>42</v>
      </c>
    </row>
    <row r="6" ht="32" customHeight="true">
      <c r="A6" s="54" t="e"/>
      <c r="B6" s="134" t="s">
        <v>565</v>
      </c>
      <c r="C6" s="135" t="s">
        <v>566</v>
      </c>
      <c r="D6" s="136" t="n">
        <v>0</v>
      </c>
      <c r="E6" s="34" t="s">
        <v>59</v>
      </c>
      <c r="F6" s="34" t="s">
        <v>59</v>
      </c>
    </row>
    <row r="7" ht="22" customHeight="true">
      <c r="A7" s="54" t="e"/>
      <c r="B7" s="134" t="s">
        <v>134</v>
      </c>
      <c r="C7" s="135" t="s">
        <v>567</v>
      </c>
      <c r="D7" s="136" t="n">
        <v>0</v>
      </c>
      <c r="E7" s="34" t="s">
        <v>59</v>
      </c>
      <c r="F7" s="34" t="s">
        <v>59</v>
      </c>
    </row>
    <row r="8" ht="22" customHeight="true">
      <c r="A8" s="54" t="e"/>
      <c r="B8" s="134" t="s">
        <v>568</v>
      </c>
      <c r="C8" s="137" t="s">
        <v>569</v>
      </c>
      <c r="D8" s="44" t="b">
        <f>=IF(D9="-",0,D9) + IF(D10="-",0,D10) + IF(D11="-",0,D11) + IF(D12="-",0,D12) + IF(D13="-",0,D13) </f>
      </c>
      <c r="E8" s="44" t="b">
        <f>=IF(E9="-",0,E9) + IF(E10="-",0,E10) + IF(E11="-",0,E11) + IF(E12="-",0,E12) + IF(E13="-",0,E13) </f>
      </c>
      <c r="F8" s="44" t="b">
        <f>=IF(F9="-",0,F9) + IF(F10="-",0,F10) + IF(F11="-",0,F11) + IF(F12="-",0,F12) + IF(F13="-",0,F13) </f>
      </c>
    </row>
    <row r="9" ht="13" customHeight="true">
      <c r="A9" s="54" t="e"/>
      <c r="B9" s="138" t="s">
        <v>570</v>
      </c>
      <c r="C9" s="34" t="s">
        <v>571</v>
      </c>
      <c r="D9" s="78" t="n">
        <v>0</v>
      </c>
      <c r="E9" s="78" t="n">
        <v>0</v>
      </c>
      <c r="F9" s="78" t="n">
        <v>0</v>
      </c>
    </row>
    <row r="10" ht="13" customHeight="true">
      <c r="A10" s="54" t="e"/>
      <c r="B10" s="138" t="s">
        <v>572</v>
      </c>
      <c r="C10" s="34" t="s">
        <v>573</v>
      </c>
      <c r="D10" s="78" t="n">
        <v>0</v>
      </c>
      <c r="E10" s="78" t="n">
        <v>0</v>
      </c>
      <c r="F10" s="78" t="n">
        <v>0</v>
      </c>
    </row>
    <row r="11" ht="13" customHeight="true">
      <c r="A11" s="54" t="e"/>
      <c r="B11" s="138" t="s">
        <v>574</v>
      </c>
      <c r="C11" s="34" t="s">
        <v>575</v>
      </c>
      <c r="D11" s="78" t="n">
        <v>0</v>
      </c>
      <c r="E11" s="78" t="n">
        <v>0</v>
      </c>
      <c r="F11" s="78" t="n">
        <v>0</v>
      </c>
    </row>
    <row r="12" ht="13" customHeight="true">
      <c r="A12" s="54" t="e"/>
      <c r="B12" s="138" t="s">
        <v>576</v>
      </c>
      <c r="C12" s="34" t="s">
        <v>577</v>
      </c>
      <c r="D12" s="78" t="n">
        <v>0</v>
      </c>
      <c r="E12" s="78" t="n">
        <v>0</v>
      </c>
      <c r="F12" s="78" t="n">
        <v>0</v>
      </c>
    </row>
    <row r="13" ht="13" customHeight="true">
      <c r="A13" s="54" t="e"/>
      <c r="B13" s="138" t="s">
        <v>578</v>
      </c>
      <c r="C13" s="34" t="s">
        <v>579</v>
      </c>
      <c r="D13" s="78" t="n">
        <v>0</v>
      </c>
      <c r="E13" s="78" t="n">
        <v>0</v>
      </c>
      <c r="F13" s="78" t="n">
        <v>0</v>
      </c>
    </row>
    <row r="14" ht="32" customHeight="true">
      <c r="A14" s="54" t="e"/>
      <c r="B14" s="139" t="s">
        <v>580</v>
      </c>
      <c r="C14" s="137" t="s">
        <v>581</v>
      </c>
      <c r="D14" s="136" t="n">
        <v>0</v>
      </c>
      <c r="E14" s="34" t="s">
        <v>59</v>
      </c>
      <c r="F14" s="34" t="s">
        <v>59</v>
      </c>
    </row>
    <row r="15" ht="22" customHeight="true">
      <c r="A15" s="54" t="e"/>
      <c r="B15" s="140" t="s">
        <v>134</v>
      </c>
      <c r="C15" s="137" t="s">
        <v>582</v>
      </c>
      <c r="D15" s="136" t="n">
        <v>0</v>
      </c>
      <c r="E15" s="34" t="s">
        <v>59</v>
      </c>
      <c r="F15" s="34" t="s">
        <v>59</v>
      </c>
    </row>
    <row r="16" ht="32" customHeight="true">
      <c r="A16" s="54" t="e"/>
      <c r="B16" s="139" t="s">
        <v>583</v>
      </c>
      <c r="C16" s="137" t="s">
        <v>584</v>
      </c>
      <c r="D16" s="44" t="b">
        <f>=IF(D17="-",0,D17) + IF(D18="-",0,D18) + IF(D19="-",0,D19) + IF(D20="-",0,D20) + IF(D21="-",0,D21) + IF(D22="-",0,D22) + IF(D23="-",0,D23) + IF(D24="-",0,D24) + IF(D25="-",0,D25) </f>
      </c>
      <c r="E16" s="44" t="b">
        <f>=IF(E17="-",0,E17) + IF(E18="-",0,E18) + IF(E19="-",0,E19) + IF(E20="-",0,E20) + IF(E21="-",0,E21) + IF(E22="-",0,E22) + IF(E23="-",0,E23) + IF(E24="-",0,E24) + IF(E25="-",0,E25) + IF(E26="-",0,E26) </f>
      </c>
      <c r="F16" s="44" t="b">
        <f>=IF(F17="-",0,F17) + IF(F18="-",0,F18) + IF(F19="-",0,F19) + IF(F20="-",0,F20) + IF(F21="-",0,F21) + IF(F22="-",0,F22) + IF(F23="-",0,F23) + IF(F24="-",0,F24) + IF(F25="-",0,F25) + IF(F26="-",0,F26) </f>
      </c>
    </row>
    <row r="17" ht="13" customHeight="true">
      <c r="A17" s="54" t="e"/>
      <c r="B17" s="141" t="s">
        <v>585</v>
      </c>
      <c r="C17" s="34" t="s">
        <v>586</v>
      </c>
      <c r="D17" s="78" t="n">
        <v>0</v>
      </c>
      <c r="E17" s="78" t="n">
        <v>0</v>
      </c>
      <c r="F17" s="78" t="n">
        <v>0</v>
      </c>
    </row>
    <row r="18" ht="13" customHeight="true">
      <c r="A18" s="54" t="e"/>
      <c r="B18" s="141" t="s">
        <v>587</v>
      </c>
      <c r="C18" s="34" t="s">
        <v>588</v>
      </c>
      <c r="D18" s="78" t="n">
        <v>0</v>
      </c>
      <c r="E18" s="78" t="n">
        <v>0</v>
      </c>
      <c r="F18" s="78" t="n">
        <v>0</v>
      </c>
    </row>
    <row r="19" ht="13" customHeight="true">
      <c r="A19" s="54" t="e"/>
      <c r="B19" s="141" t="s">
        <v>589</v>
      </c>
      <c r="C19" s="34" t="s">
        <v>590</v>
      </c>
      <c r="D19" s="78" t="n">
        <v>0</v>
      </c>
      <c r="E19" s="78" t="n">
        <v>0</v>
      </c>
      <c r="F19" s="78" t="n">
        <v>0</v>
      </c>
    </row>
    <row r="20" ht="13" customHeight="true">
      <c r="A20" s="54" t="e"/>
      <c r="B20" s="141" t="s">
        <v>591</v>
      </c>
      <c r="C20" s="34" t="s">
        <v>592</v>
      </c>
      <c r="D20" s="78" t="n">
        <v>0</v>
      </c>
      <c r="E20" s="78" t="n">
        <v>0</v>
      </c>
      <c r="F20" s="78" t="n">
        <v>0</v>
      </c>
    </row>
    <row r="21" ht="13" customHeight="true">
      <c r="A21" s="54" t="e"/>
      <c r="B21" s="141" t="s">
        <v>593</v>
      </c>
      <c r="C21" s="34" t="s">
        <v>594</v>
      </c>
      <c r="D21" s="78" t="n">
        <v>0</v>
      </c>
      <c r="E21" s="78" t="n">
        <v>0</v>
      </c>
      <c r="F21" s="78" t="n">
        <v>0</v>
      </c>
    </row>
    <row r="22" ht="13" customHeight="true">
      <c r="A22" s="54" t="e"/>
      <c r="B22" s="141" t="s">
        <v>595</v>
      </c>
      <c r="C22" s="34" t="s">
        <v>596</v>
      </c>
      <c r="D22" s="78" t="n">
        <v>0</v>
      </c>
      <c r="E22" s="78" t="n">
        <v>0</v>
      </c>
      <c r="F22" s="78" t="n">
        <v>0</v>
      </c>
    </row>
    <row r="23" ht="13" customHeight="true">
      <c r="A23" s="54" t="e"/>
      <c r="B23" s="141" t="s">
        <v>597</v>
      </c>
      <c r="C23" s="34" t="s">
        <v>598</v>
      </c>
      <c r="D23" s="78" t="n">
        <v>0</v>
      </c>
      <c r="E23" s="78" t="n">
        <v>0</v>
      </c>
      <c r="F23" s="78" t="n">
        <v>0</v>
      </c>
    </row>
    <row r="24" ht="13" customHeight="true">
      <c r="A24" s="54" t="e"/>
      <c r="B24" s="141" t="s">
        <v>599</v>
      </c>
      <c r="C24" s="34" t="s">
        <v>600</v>
      </c>
      <c r="D24" s="78" t="n">
        <v>0</v>
      </c>
      <c r="E24" s="78" t="n">
        <v>0</v>
      </c>
      <c r="F24" s="78" t="n">
        <v>0</v>
      </c>
    </row>
    <row r="25" ht="13" customHeight="true">
      <c r="A25" s="54" t="e"/>
      <c r="B25" s="142" t="s">
        <v>601</v>
      </c>
      <c r="C25" s="34" t="s">
        <v>602</v>
      </c>
      <c r="D25" s="78" t="n">
        <v>0</v>
      </c>
      <c r="E25" s="78" t="n">
        <v>0</v>
      </c>
      <c r="F25" s="78" t="n">
        <v>0</v>
      </c>
    </row>
    <row r="26" ht="13" customHeight="true">
      <c r="A26" s="54" t="e"/>
      <c r="B26" s="142" t="s">
        <v>603</v>
      </c>
      <c r="C26" s="34" t="s">
        <v>604</v>
      </c>
      <c r="D26" s="34" t="s">
        <v>59</v>
      </c>
      <c r="E26" s="78" t="n">
        <v>0</v>
      </c>
      <c r="F26" s="78" t="n">
        <v>0</v>
      </c>
    </row>
    <row r="27" ht="32" customHeight="true">
      <c r="A27" s="54" t="e"/>
      <c r="B27" s="134" t="s">
        <v>605</v>
      </c>
      <c r="C27" s="137" t="s">
        <v>606</v>
      </c>
      <c r="D27" s="136" t="n">
        <v>0</v>
      </c>
      <c r="E27" s="34" t="s">
        <v>59</v>
      </c>
      <c r="F27" s="34" t="s">
        <v>59</v>
      </c>
    </row>
    <row r="28" ht="22" customHeight="true">
      <c r="A28" s="54" t="e"/>
      <c r="B28" s="143" t="s">
        <v>134</v>
      </c>
      <c r="C28" s="137" t="s">
        <v>607</v>
      </c>
      <c r="D28" s="136" t="n">
        <v>0</v>
      </c>
      <c r="E28" s="34" t="s">
        <v>59</v>
      </c>
      <c r="F28" s="34" t="s">
        <v>59</v>
      </c>
    </row>
    <row r="29" ht="22" customHeight="true">
      <c r="A29" s="54" t="e"/>
      <c r="B29" s="134" t="s">
        <v>608</v>
      </c>
      <c r="C29" s="137" t="s">
        <v>609</v>
      </c>
      <c r="D29" s="44" t="b">
        <f>=IF(D30="-",0,D30) + IF(D31="-",0,D31) + IF(D32="-",0,D32) </f>
      </c>
      <c r="E29" s="44" t="b">
        <f>=IF(E30="-",0,E30) + IF(E31="-",0,E31) + IF(E32="-",0,E32) </f>
      </c>
      <c r="F29" s="44" t="b">
        <f>=IF(F30="-",0,F30) + IF(F31="-",0,F31) + IF(F32="-",0,F32) </f>
      </c>
    </row>
    <row r="30" ht="13" customHeight="true">
      <c r="A30" s="54" t="e"/>
      <c r="B30" s="144" t="s">
        <v>610</v>
      </c>
      <c r="C30" s="34" t="s">
        <v>611</v>
      </c>
      <c r="D30" s="78" t="n">
        <v>0</v>
      </c>
      <c r="E30" s="78" t="n">
        <v>0</v>
      </c>
      <c r="F30" s="78" t="n">
        <v>0</v>
      </c>
    </row>
    <row r="31" ht="13" customHeight="true">
      <c r="A31" s="54" t="e"/>
      <c r="B31" s="144" t="s">
        <v>612</v>
      </c>
      <c r="C31" s="34" t="s">
        <v>613</v>
      </c>
      <c r="D31" s="78" t="n">
        <v>0</v>
      </c>
      <c r="E31" s="78" t="n">
        <v>0</v>
      </c>
      <c r="F31" s="78" t="n">
        <v>0</v>
      </c>
    </row>
    <row r="32" ht="13" customHeight="true">
      <c r="A32" s="54" t="e"/>
      <c r="B32" s="144" t="s">
        <v>614</v>
      </c>
      <c r="C32" s="34" t="s">
        <v>615</v>
      </c>
      <c r="D32" s="78" t="n">
        <v>0</v>
      </c>
      <c r="E32" s="78" t="n">
        <v>0</v>
      </c>
      <c r="F32" s="78" t="n">
        <v>0</v>
      </c>
    </row>
    <row r="33" ht="22" customHeight="true">
      <c r="A33" s="54" t="e"/>
      <c r="B33" s="134" t="s">
        <v>616</v>
      </c>
      <c r="C33" s="137" t="s">
        <v>617</v>
      </c>
      <c r="D33" s="44" t="b">
        <f>=IF(D34="-",0,D34) </f>
      </c>
      <c r="E33" s="44" t="b">
        <f>=IF(E34="-",0,E34) + IF(E47="-",0,E47) </f>
      </c>
      <c r="F33" s="44" t="b">
        <f>=IF(F34="-",0,F34) + IF(F47="-",0,F47) </f>
      </c>
    </row>
    <row r="34" ht="37" customHeight="true">
      <c r="A34" s="54" t="e"/>
      <c r="B34" s="144" t="s">
        <v>618</v>
      </c>
      <c r="C34" s="34" t="s">
        <v>619</v>
      </c>
      <c r="D34" s="44" t="b">
        <f>=IF(D36="-",0,D36) </f>
      </c>
      <c r="E34" s="44" t="b">
        <f>=IF(E35="-",0,E35) </f>
      </c>
      <c r="F34" s="44" t="b">
        <f>=IF(F35="-",0,F35) </f>
      </c>
    </row>
    <row r="35" ht="25" customHeight="true">
      <c r="A35" s="54" t="e"/>
      <c r="B35" s="145" t="s">
        <v>620</v>
      </c>
      <c r="C35" s="34" t="s">
        <v>621</v>
      </c>
      <c r="D35" s="34" t="s">
        <v>59</v>
      </c>
      <c r="E35" s="78" t="n">
        <v>0</v>
      </c>
      <c r="F35" s="78" t="n">
        <v>0</v>
      </c>
    </row>
    <row r="36" ht="50" customHeight="true">
      <c r="A36" s="54" t="e"/>
      <c r="B36" s="145" t="s">
        <v>622</v>
      </c>
      <c r="C36" s="34" t="s">
        <v>623</v>
      </c>
      <c r="D36" s="44" t="b">
        <f>=IF(D37="-",0,D37) + IF(D38="-",0,D38) + IF(D39="-",0,D39) + IF(D40="-",0,D40) + IF(D41="-",0,D41) + IF(D42="-",0,D42) + IF(D43="-",0,D43) + IF(D44="-",0,D44) + IF(D45="-",0,D45) + IF(D46="-",0,D46) </f>
      </c>
      <c r="E36" s="34" t="s">
        <v>59</v>
      </c>
      <c r="F36" s="34" t="s">
        <v>59</v>
      </c>
    </row>
    <row r="37" ht="13" customHeight="true">
      <c r="A37" s="54" t="e"/>
      <c r="B37" s="146" t="s">
        <v>624</v>
      </c>
      <c r="C37" s="34" t="s">
        <v>625</v>
      </c>
      <c r="D37" s="78" t="n">
        <v>0</v>
      </c>
      <c r="E37" s="34" t="s">
        <v>59</v>
      </c>
      <c r="F37" s="34" t="s">
        <v>59</v>
      </c>
    </row>
    <row r="38" ht="13" customHeight="true">
      <c r="A38" s="54" t="e"/>
      <c r="B38" s="146" t="s">
        <v>626</v>
      </c>
      <c r="C38" s="34" t="s">
        <v>627</v>
      </c>
      <c r="D38" s="78" t="n">
        <v>0</v>
      </c>
      <c r="E38" s="34" t="s">
        <v>59</v>
      </c>
      <c r="F38" s="34" t="s">
        <v>59</v>
      </c>
    </row>
    <row r="39" ht="13" customHeight="true">
      <c r="A39" s="54" t="e"/>
      <c r="B39" s="146" t="s">
        <v>628</v>
      </c>
      <c r="C39" s="34" t="s">
        <v>629</v>
      </c>
      <c r="D39" s="78" t="n">
        <v>0</v>
      </c>
      <c r="E39" s="34" t="s">
        <v>59</v>
      </c>
      <c r="F39" s="34" t="s">
        <v>59</v>
      </c>
    </row>
    <row r="40" ht="13" customHeight="true">
      <c r="A40" s="54" t="e"/>
      <c r="B40" s="146" t="s">
        <v>630</v>
      </c>
      <c r="C40" s="34" t="s">
        <v>631</v>
      </c>
      <c r="D40" s="78" t="n">
        <v>0</v>
      </c>
      <c r="E40" s="34" t="s">
        <v>59</v>
      </c>
      <c r="F40" s="34" t="s">
        <v>59</v>
      </c>
    </row>
    <row r="41" ht="25" customHeight="true">
      <c r="A41" s="54" t="e"/>
      <c r="B41" s="146" t="s">
        <v>632</v>
      </c>
      <c r="C41" s="34" t="s">
        <v>633</v>
      </c>
      <c r="D41" s="78" t="n">
        <v>0</v>
      </c>
      <c r="E41" s="34" t="s">
        <v>59</v>
      </c>
      <c r="F41" s="34" t="s">
        <v>59</v>
      </c>
    </row>
    <row r="42" ht="13" customHeight="true">
      <c r="A42" s="54" t="e"/>
      <c r="B42" s="146" t="s">
        <v>634</v>
      </c>
      <c r="C42" s="34" t="s">
        <v>635</v>
      </c>
      <c r="D42" s="78" t="n">
        <v>0</v>
      </c>
      <c r="E42" s="34" t="s">
        <v>59</v>
      </c>
      <c r="F42" s="34" t="s">
        <v>59</v>
      </c>
    </row>
    <row r="43" ht="13" customHeight="true">
      <c r="A43" s="54" t="e"/>
      <c r="B43" s="146" t="s">
        <v>636</v>
      </c>
      <c r="C43" s="34" t="s">
        <v>637</v>
      </c>
      <c r="D43" s="78" t="n">
        <v>0</v>
      </c>
      <c r="E43" s="34" t="s">
        <v>59</v>
      </c>
      <c r="F43" s="34" t="s">
        <v>59</v>
      </c>
    </row>
    <row r="44" ht="13" customHeight="true">
      <c r="A44" s="54" t="e"/>
      <c r="B44" s="146" t="s">
        <v>638</v>
      </c>
      <c r="C44" s="34" t="s">
        <v>639</v>
      </c>
      <c r="D44" s="78" t="n">
        <v>0</v>
      </c>
      <c r="E44" s="34" t="s">
        <v>59</v>
      </c>
      <c r="F44" s="34" t="s">
        <v>59</v>
      </c>
    </row>
    <row r="45" ht="13" customHeight="true">
      <c r="A45" s="54" t="e"/>
      <c r="B45" s="146" t="s">
        <v>640</v>
      </c>
      <c r="C45" s="34" t="s">
        <v>641</v>
      </c>
      <c r="D45" s="78" t="n">
        <v>0</v>
      </c>
      <c r="E45" s="34" t="s">
        <v>59</v>
      </c>
      <c r="F45" s="34" t="s">
        <v>59</v>
      </c>
    </row>
    <row r="46" ht="13" customHeight="true">
      <c r="A46" s="54" t="e"/>
      <c r="B46" s="146" t="s">
        <v>642</v>
      </c>
      <c r="C46" s="34" t="s">
        <v>643</v>
      </c>
      <c r="D46" s="78" t="n">
        <v>0</v>
      </c>
      <c r="E46" s="34" t="s">
        <v>59</v>
      </c>
      <c r="F46" s="34" t="s">
        <v>59</v>
      </c>
    </row>
    <row r="47" ht="13" customHeight="true">
      <c r="A47" s="54" t="e"/>
      <c r="B47" s="144" t="s">
        <v>644</v>
      </c>
      <c r="C47" s="34" t="s">
        <v>645</v>
      </c>
      <c r="D47" s="34" t="s">
        <v>59</v>
      </c>
      <c r="E47" s="78" t="n">
        <v>0</v>
      </c>
      <c r="F47" s="78" t="n">
        <v>0</v>
      </c>
    </row>
    <row r="48" ht="13" customHeight="true">
      <c r="B48" s="147" t="s">
        <v>646</v>
      </c>
      <c r="C48" s="147" t="e"/>
      <c r="D48" s="147" t="e"/>
      <c r="E48" s="147" t="e"/>
      <c r="F48" s="147" t="e"/>
    </row>
    <row r="49" ht="11" customHeight="true"/>
    <row r="50" ht="11" customHeight="true"/>
    <row r="51" ht="11" customHeight="true"/>
    <row r="52" ht="11" customHeight="true"/>
    <row r="53" ht="11" customHeight="true"/>
    <row r="54" ht="11" customHeight="true"/>
    <row r="55" ht="11" customHeight="true"/>
    <row r="56" ht="11" customHeight="true"/>
    <row r="57" ht="11" customHeight="true"/>
    <row r="58" ht="11" customHeight="true"/>
    <row r="59" ht="11" customHeight="true"/>
    <row r="60" ht="11" customHeight="true"/>
    <row r="61" ht="11" customHeight="true"/>
  </sheetData>
  <mergeCells count="2">
    <mergeCell ref="B2:F2"/>
    <mergeCell ref="B48:F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74"/>
  <sheetViews>
    <sheetView workbookViewId="0"/>
  </sheetViews>
  <sheetFormatPr defaultColWidth="10.5" customHeight="true" defaultRowHeight="11.429"/>
  <cols>
    <col min="1" max="1" width="1" style="1" customWidth="true"/>
    <col min="2" max="2" width="122.5" style="1" customWidth="true"/>
    <col min="3" max="3" width="10.1679687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0.5" style="1" customWidth="true" hidden="true"/>
    <col min="8" max="8" width="10.5" style="1" customWidth="true"/>
    <col min="9" max="9" width="10.5" style="1" customWidth="true"/>
    <col min="10" max="10" width="10.5" style="1" customWidth="true"/>
  </cols>
  <sheetData>
    <row r="1" ht="5" customHeight="true" s="1" customFormat="true"/>
    <row r="2" ht="16" customHeight="true">
      <c r="B2" s="114" t="s">
        <v>647</v>
      </c>
      <c r="C2" s="114" t="e"/>
      <c r="D2" s="114" t="e"/>
      <c r="E2" s="114" t="e"/>
      <c r="F2" s="114" t="e"/>
    </row>
    <row r="3" ht="3" customHeight="true" s="1" customFormat="true"/>
    <row r="4" ht="127" customHeight="true">
      <c r="A4" s="54" t="e"/>
      <c r="B4" s="96" t="s">
        <v>648</v>
      </c>
      <c r="C4" s="96" t="s">
        <v>31</v>
      </c>
      <c r="D4" s="96" t="s">
        <v>460</v>
      </c>
      <c r="E4" s="96" t="s">
        <v>37</v>
      </c>
      <c r="F4" s="96" t="s">
        <v>649</v>
      </c>
    </row>
    <row r="5" ht="13" customHeight="true">
      <c r="A5" s="54" t="e"/>
      <c r="B5" s="125" t="s">
        <v>24</v>
      </c>
      <c r="C5" s="99" t="s">
        <v>25</v>
      </c>
      <c r="D5" s="125" t="s">
        <v>26</v>
      </c>
      <c r="E5" s="125" t="s">
        <v>40</v>
      </c>
      <c r="F5" s="125" t="s">
        <v>42</v>
      </c>
      <c r="G5" s="1" t="e"/>
    </row>
    <row r="6" ht="26" customHeight="true">
      <c r="A6" s="54" t="e"/>
      <c r="B6" s="148" t="s">
        <v>650</v>
      </c>
      <c r="C6" s="106" t="s">
        <v>651</v>
      </c>
      <c r="D6" s="44" t="b">
        <f>=IF(D7="-",0,D7) + IF(D8="-",0,D8) </f>
      </c>
      <c r="E6" s="44" t="b">
        <f>=IF(E7="-",0,E7) + IF(E8="-",0,E8) </f>
      </c>
      <c r="F6" s="44" t="b">
        <f>=IF(F7="-",0,F7) + IF(F8="-",0,F8) </f>
      </c>
      <c r="G6" s="1" t="e"/>
    </row>
    <row r="7" ht="13" customHeight="true">
      <c r="A7" s="54" t="e"/>
      <c r="B7" s="149" t="s">
        <v>652</v>
      </c>
      <c r="C7" s="108" t="s">
        <v>653</v>
      </c>
      <c r="D7" s="78" t="n">
        <v>0</v>
      </c>
      <c r="E7" s="78" t="n">
        <v>0</v>
      </c>
      <c r="F7" s="78" t="n">
        <v>0</v>
      </c>
      <c r="G7" s="1" t="e"/>
    </row>
    <row r="8" ht="13" customHeight="true">
      <c r="A8" s="54" t="e"/>
      <c r="B8" s="149" t="s">
        <v>654</v>
      </c>
      <c r="C8" s="108" t="s">
        <v>655</v>
      </c>
      <c r="D8" s="78" t="n">
        <v>0</v>
      </c>
      <c r="E8" s="78" t="n">
        <v>0</v>
      </c>
      <c r="F8" s="78" t="n">
        <v>0</v>
      </c>
    </row>
    <row r="9" ht="38" customHeight="true">
      <c r="A9" s="54" t="e"/>
      <c r="B9" s="150" t="s">
        <v>656</v>
      </c>
      <c r="C9" s="106" t="s">
        <v>657</v>
      </c>
      <c r="D9" s="44" t="b">
        <f>=IF(D10="-",0,D10) + IF(D11="-",0,D11) + IF(D12="-",0,D12) + IF(D13="-",0,D13) + IF(D19="-",0,D19) + IF(D20="-",0,D20) + IF(D22="-",0,D22) + IF(D28="-",0,D28) + IF(D29="-",0,D29) </f>
      </c>
      <c r="E9" s="44" t="b">
        <f>=IF(E13="-",0,E13) + IF(E20="-",0,E20) + IF(E22="-",0,E22) + IF(E29="-",0,E29) </f>
      </c>
      <c r="F9" s="34" t="s">
        <v>59</v>
      </c>
    </row>
    <row r="10" ht="26" customHeight="true">
      <c r="A10" s="54" t="e"/>
      <c r="B10" s="149" t="s">
        <v>658</v>
      </c>
      <c r="C10" s="108" t="s">
        <v>659</v>
      </c>
      <c r="D10" s="78" t="n">
        <v>0</v>
      </c>
      <c r="E10" s="34" t="s">
        <v>59</v>
      </c>
      <c r="F10" s="34" t="s">
        <v>59</v>
      </c>
    </row>
    <row r="11" ht="13" customHeight="true">
      <c r="A11" s="54" t="e"/>
      <c r="B11" s="149" t="s">
        <v>660</v>
      </c>
      <c r="C11" s="108" t="s">
        <v>661</v>
      </c>
      <c r="D11" s="78" t="n">
        <v>0</v>
      </c>
      <c r="E11" s="34" t="s">
        <v>59</v>
      </c>
      <c r="F11" s="34" t="s">
        <v>59</v>
      </c>
    </row>
    <row r="12" ht="13" customHeight="true">
      <c r="A12" s="54" t="e"/>
      <c r="B12" s="149" t="s">
        <v>662</v>
      </c>
      <c r="C12" s="108" t="s">
        <v>663</v>
      </c>
      <c r="D12" s="78" t="n">
        <v>0</v>
      </c>
      <c r="E12" s="34" t="s">
        <v>59</v>
      </c>
      <c r="F12" s="34" t="s">
        <v>59</v>
      </c>
    </row>
    <row r="13" ht="13" customHeight="true">
      <c r="A13" s="54" t="e"/>
      <c r="B13" s="149" t="s">
        <v>664</v>
      </c>
      <c r="C13" s="108" t="s">
        <v>665</v>
      </c>
      <c r="D13" s="44" t="b">
        <f>=IF(D14="-",0,D14) + IF(D15="-",0,D15) + IF(D16="-",0,D16) </f>
      </c>
      <c r="E13" s="44" t="b">
        <f>=IF(E16="-",0,E16) </f>
      </c>
      <c r="F13" s="34" t="s">
        <v>59</v>
      </c>
    </row>
    <row r="14" ht="38" customHeight="true">
      <c r="A14" s="54" t="e"/>
      <c r="B14" s="151" t="s">
        <v>666</v>
      </c>
      <c r="C14" s="108" t="s">
        <v>667</v>
      </c>
      <c r="D14" s="78" t="n">
        <v>0</v>
      </c>
      <c r="E14" s="34" t="s">
        <v>59</v>
      </c>
      <c r="F14" s="34" t="s">
        <v>59</v>
      </c>
    </row>
    <row r="15" ht="26" customHeight="true">
      <c r="A15" s="54" t="e"/>
      <c r="B15" s="151" t="s">
        <v>668</v>
      </c>
      <c r="C15" s="108" t="s">
        <v>669</v>
      </c>
      <c r="D15" s="78" t="n">
        <v>0</v>
      </c>
      <c r="E15" s="34" t="s">
        <v>59</v>
      </c>
      <c r="F15" s="34" t="s">
        <v>59</v>
      </c>
    </row>
    <row r="16" ht="26" customHeight="true">
      <c r="A16" s="54" t="e"/>
      <c r="B16" s="151" t="s">
        <v>670</v>
      </c>
      <c r="C16" s="108" t="s">
        <v>671</v>
      </c>
      <c r="D16" s="44" t="b">
        <f>=IF(D17="-",0,D17) + IF(D18="-",0,D18) </f>
      </c>
      <c r="E16" s="44" t="b">
        <f>=IF(E17="-",0,E17) + IF(E18="-",0,E18) </f>
      </c>
      <c r="F16" s="34" t="s">
        <v>59</v>
      </c>
    </row>
    <row r="17" ht="26" customHeight="true">
      <c r="A17" s="54" t="e"/>
      <c r="B17" s="152" t="s">
        <v>672</v>
      </c>
      <c r="C17" s="108" t="s">
        <v>673</v>
      </c>
      <c r="D17" s="78" t="n">
        <v>0</v>
      </c>
      <c r="E17" s="78" t="n">
        <v>0</v>
      </c>
      <c r="F17" s="34" t="s">
        <v>59</v>
      </c>
    </row>
    <row r="18" ht="13" customHeight="true">
      <c r="A18" s="54" t="e"/>
      <c r="B18" s="152" t="s">
        <v>162</v>
      </c>
      <c r="C18" s="108" t="s">
        <v>674</v>
      </c>
      <c r="D18" s="78" t="n">
        <v>0</v>
      </c>
      <c r="E18" s="78" t="n">
        <v>0</v>
      </c>
      <c r="F18" s="34" t="s">
        <v>59</v>
      </c>
    </row>
    <row r="19" ht="26" customHeight="true">
      <c r="A19" s="54" t="e"/>
      <c r="B19" s="149" t="s">
        <v>102</v>
      </c>
      <c r="C19" s="108" t="s">
        <v>675</v>
      </c>
      <c r="D19" s="78" t="n">
        <v>0</v>
      </c>
      <c r="E19" s="34" t="s">
        <v>59</v>
      </c>
      <c r="F19" s="34" t="s">
        <v>59</v>
      </c>
    </row>
    <row r="20" ht="13" customHeight="true">
      <c r="A20" s="54" t="e"/>
      <c r="B20" s="149" t="s">
        <v>100</v>
      </c>
      <c r="C20" s="108" t="s">
        <v>676</v>
      </c>
      <c r="D20" s="78" t="n">
        <v>0</v>
      </c>
      <c r="E20" s="78" t="n">
        <v>0</v>
      </c>
      <c r="F20" s="34" t="s">
        <v>59</v>
      </c>
    </row>
    <row r="21" ht="13" customHeight="true">
      <c r="A21" s="54" t="e"/>
      <c r="B21" s="153" t="s">
        <v>677</v>
      </c>
      <c r="C21" s="108" t="s">
        <v>678</v>
      </c>
      <c r="D21" s="78" t="n">
        <v>0</v>
      </c>
      <c r="E21" s="78" t="n">
        <v>0</v>
      </c>
      <c r="F21" s="34" t="s">
        <v>59</v>
      </c>
    </row>
    <row r="22" ht="26" customHeight="true">
      <c r="A22" s="54" t="e"/>
      <c r="B22" s="149" t="s">
        <v>679</v>
      </c>
      <c r="C22" s="108" t="s">
        <v>680</v>
      </c>
      <c r="D22" s="44" t="b">
        <f>=IF(D23="-",0,D23) + IF(D24="-",0,D24) + IF(D25="-",0,D25) </f>
      </c>
      <c r="E22" s="44" t="b">
        <f>=IF(E23="-",0,E23) + IF(E24="-",0,E24) + IF(E25="-",0,E25) </f>
      </c>
      <c r="F22" s="34" t="s">
        <v>59</v>
      </c>
    </row>
    <row r="23" ht="38" customHeight="true">
      <c r="A23" s="54" t="e"/>
      <c r="B23" s="151" t="s">
        <v>681</v>
      </c>
      <c r="C23" s="108" t="s">
        <v>682</v>
      </c>
      <c r="D23" s="78" t="n">
        <v>0</v>
      </c>
      <c r="E23" s="78" t="n">
        <v>0</v>
      </c>
      <c r="F23" s="34" t="s">
        <v>59</v>
      </c>
    </row>
    <row r="24" ht="26" customHeight="true">
      <c r="A24" s="54" t="e"/>
      <c r="B24" s="151" t="s">
        <v>683</v>
      </c>
      <c r="C24" s="108" t="s">
        <v>684</v>
      </c>
      <c r="D24" s="78" t="n">
        <v>0</v>
      </c>
      <c r="E24" s="78" t="n">
        <v>0</v>
      </c>
      <c r="F24" s="34" t="s">
        <v>59</v>
      </c>
    </row>
    <row r="25" ht="26" customHeight="true">
      <c r="A25" s="54" t="e"/>
      <c r="B25" s="151" t="s">
        <v>685</v>
      </c>
      <c r="C25" s="108" t="s">
        <v>686</v>
      </c>
      <c r="D25" s="44" t="b">
        <f>=IF(D26="-",0,D26) + IF(D27="-",0,D27) </f>
      </c>
      <c r="E25" s="44" t="b">
        <f>=IF(E26="-",0,E26) + IF(E27="-",0,E27) </f>
      </c>
      <c r="F25" s="34" t="s">
        <v>59</v>
      </c>
    </row>
    <row r="26" ht="26" customHeight="true">
      <c r="A26" s="54" t="e"/>
      <c r="B26" s="154" t="s">
        <v>687</v>
      </c>
      <c r="C26" s="108" t="s">
        <v>688</v>
      </c>
      <c r="D26" s="78" t="n">
        <v>0</v>
      </c>
      <c r="E26" s="78" t="n">
        <v>0</v>
      </c>
      <c r="F26" s="34" t="s">
        <v>59</v>
      </c>
    </row>
    <row r="27" ht="13" customHeight="true">
      <c r="A27" s="54" t="e"/>
      <c r="B27" s="154" t="s">
        <v>689</v>
      </c>
      <c r="C27" s="108" t="s">
        <v>690</v>
      </c>
      <c r="D27" s="78" t="n">
        <v>0</v>
      </c>
      <c r="E27" s="78" t="n">
        <v>0</v>
      </c>
      <c r="F27" s="34" t="s">
        <v>59</v>
      </c>
    </row>
    <row r="28" ht="13" customHeight="true">
      <c r="A28" s="54" t="e"/>
      <c r="B28" s="149" t="s">
        <v>691</v>
      </c>
      <c r="C28" s="108" t="s">
        <v>692</v>
      </c>
      <c r="D28" s="155" t="e"/>
      <c r="E28" s="34" t="s">
        <v>59</v>
      </c>
      <c r="F28" s="34" t="s">
        <v>59</v>
      </c>
    </row>
    <row r="29" ht="13" customHeight="true">
      <c r="A29" s="54" t="e"/>
      <c r="B29" s="149" t="s">
        <v>693</v>
      </c>
      <c r="C29" s="108" t="s">
        <v>694</v>
      </c>
      <c r="D29" s="78" t="n">
        <v>0</v>
      </c>
      <c r="E29" s="78" t="n">
        <v>0</v>
      </c>
      <c r="F29" s="34" t="s">
        <v>59</v>
      </c>
    </row>
    <row r="30" ht="26" customHeight="true">
      <c r="A30" s="54" t="e"/>
      <c r="B30" s="150" t="s">
        <v>695</v>
      </c>
      <c r="C30" s="106" t="s">
        <v>696</v>
      </c>
      <c r="D30" s="44" t="b">
        <f>=IF(D31="-",0,D31) + IF(D32="-",0,D32) + IF(D33="-",0,D33) </f>
      </c>
      <c r="E30" s="44" t="b">
        <f>=IF(E31="-",0,E31) + IF(E32="-",0,E32) + IF(E33="-",0,E33) </f>
      </c>
      <c r="F30" s="44" t="b">
        <f>=IF(F31="-",0,F31) + IF(F32="-",0,F32) + IF(F33="-",0,F33) </f>
      </c>
    </row>
    <row r="31" ht="13" customHeight="true">
      <c r="A31" s="54" t="e"/>
      <c r="B31" s="149" t="s">
        <v>697</v>
      </c>
      <c r="C31" s="108" t="s">
        <v>698</v>
      </c>
      <c r="D31" s="78" t="n">
        <v>0</v>
      </c>
      <c r="E31" s="78" t="n">
        <v>0</v>
      </c>
      <c r="F31" s="78" t="n">
        <v>0</v>
      </c>
    </row>
    <row r="32" ht="13" customHeight="true">
      <c r="A32" s="54" t="e"/>
      <c r="B32" s="149" t="s">
        <v>699</v>
      </c>
      <c r="C32" s="108" t="s">
        <v>700</v>
      </c>
      <c r="D32" s="78" t="n">
        <v>0</v>
      </c>
      <c r="E32" s="78" t="n">
        <v>0</v>
      </c>
      <c r="F32" s="78" t="n">
        <v>0</v>
      </c>
    </row>
    <row r="33" ht="13" customHeight="true">
      <c r="A33" s="54" t="e"/>
      <c r="B33" s="149" t="s">
        <v>701</v>
      </c>
      <c r="C33" s="108" t="s">
        <v>702</v>
      </c>
      <c r="D33" s="78" t="n">
        <v>0</v>
      </c>
      <c r="E33" s="78" t="n">
        <v>0</v>
      </c>
      <c r="F33" s="78" t="n">
        <v>0</v>
      </c>
    </row>
    <row r="34" ht="26" customHeight="true">
      <c r="A34" s="54" t="e"/>
      <c r="B34" s="150" t="s">
        <v>703</v>
      </c>
      <c r="C34" s="106" t="s">
        <v>704</v>
      </c>
      <c r="D34" s="34" t="s">
        <v>59</v>
      </c>
      <c r="E34" s="44" t="b">
        <f>=IF(E35="-",0,E35) + IF(E36="-",0,E36) + IF(E37="-",0,E37) </f>
      </c>
      <c r="F34" s="44" t="b">
        <f>=IF(F35="-",0,F35) + IF(F36="-",0,F36) + IF(F37="-",0,F37) </f>
      </c>
    </row>
    <row r="35" ht="13" customHeight="true">
      <c r="A35" s="54" t="e"/>
      <c r="B35" s="149" t="s">
        <v>705</v>
      </c>
      <c r="C35" s="108" t="s">
        <v>706</v>
      </c>
      <c r="D35" s="34" t="s">
        <v>59</v>
      </c>
      <c r="E35" s="78" t="n">
        <v>0</v>
      </c>
      <c r="F35" s="78" t="n">
        <v>0</v>
      </c>
    </row>
    <row r="36" ht="26" customHeight="true">
      <c r="A36" s="54" t="e"/>
      <c r="B36" s="149" t="s">
        <v>707</v>
      </c>
      <c r="C36" s="108" t="s">
        <v>708</v>
      </c>
      <c r="D36" s="34" t="s">
        <v>59</v>
      </c>
      <c r="E36" s="78" t="n">
        <v>0</v>
      </c>
      <c r="F36" s="78" t="n">
        <v>0</v>
      </c>
    </row>
    <row r="37" ht="13" customHeight="true">
      <c r="A37" s="54" t="e"/>
      <c r="B37" s="149" t="s">
        <v>709</v>
      </c>
      <c r="C37" s="108" t="s">
        <v>710</v>
      </c>
      <c r="D37" s="34" t="s">
        <v>59</v>
      </c>
      <c r="E37" s="44" t="b">
        <f>=IF(E38="-",0,E38) + IF(E39="-",0,E39) + IF(E40="-",0,E40) + IF(E41="-",0,E41) + IF(E42="-",0,E42) + IF(E43="-",0,E43) + IF(E44="-",0,E44) + IF(E45="-",0,E45) </f>
      </c>
      <c r="F37" s="44" t="b">
        <f>=IF(F38="-",0,F38) + IF(F39="-",0,F39) + IF(F40="-",0,F40) + IF(F41="-",0,F41) + IF(F42="-",0,F42) + IF(F43="-",0,F43) + IF(F44="-",0,F44) + IF(F45="-",0,F45) </f>
      </c>
    </row>
    <row r="38" ht="26" customHeight="true">
      <c r="A38" s="54" t="e"/>
      <c r="B38" s="151" t="s">
        <v>711</v>
      </c>
      <c r="C38" s="108" t="s">
        <v>712</v>
      </c>
      <c r="D38" s="34" t="s">
        <v>59</v>
      </c>
      <c r="E38" s="78" t="n">
        <v>0</v>
      </c>
      <c r="F38" s="78" t="n">
        <v>0</v>
      </c>
    </row>
    <row r="39" ht="13" customHeight="true">
      <c r="A39" s="54" t="e"/>
      <c r="B39" s="151" t="s">
        <v>713</v>
      </c>
      <c r="C39" s="108" t="s">
        <v>714</v>
      </c>
      <c r="D39" s="34" t="s">
        <v>59</v>
      </c>
      <c r="E39" s="78" t="n">
        <v>0</v>
      </c>
      <c r="F39" s="78" t="n">
        <v>0</v>
      </c>
    </row>
    <row r="40" ht="13" customHeight="true">
      <c r="A40" s="54" t="e"/>
      <c r="B40" s="151" t="s">
        <v>715</v>
      </c>
      <c r="C40" s="108" t="s">
        <v>716</v>
      </c>
      <c r="D40" s="34" t="s">
        <v>59</v>
      </c>
      <c r="E40" s="78" t="n">
        <v>0</v>
      </c>
      <c r="F40" s="78" t="n">
        <v>0</v>
      </c>
    </row>
    <row r="41" ht="13" customHeight="true">
      <c r="A41" s="54" t="e"/>
      <c r="B41" s="151" t="s">
        <v>717</v>
      </c>
      <c r="C41" s="108" t="s">
        <v>718</v>
      </c>
      <c r="D41" s="34" t="s">
        <v>59</v>
      </c>
      <c r="E41" s="78" t="n">
        <v>0</v>
      </c>
      <c r="F41" s="78" t="n">
        <v>0</v>
      </c>
    </row>
    <row r="42" ht="13" customHeight="true">
      <c r="A42" s="54" t="e"/>
      <c r="B42" s="151" t="s">
        <v>719</v>
      </c>
      <c r="C42" s="108" t="s">
        <v>720</v>
      </c>
      <c r="D42" s="34" t="s">
        <v>59</v>
      </c>
      <c r="E42" s="78" t="n">
        <v>0</v>
      </c>
      <c r="F42" s="78" t="n">
        <v>0</v>
      </c>
    </row>
    <row r="43" ht="13" customHeight="true">
      <c r="A43" s="54" t="e"/>
      <c r="B43" s="151" t="s">
        <v>721</v>
      </c>
      <c r="C43" s="108" t="s">
        <v>722</v>
      </c>
      <c r="D43" s="34" t="s">
        <v>59</v>
      </c>
      <c r="E43" s="78" t="n">
        <v>0</v>
      </c>
      <c r="F43" s="78" t="n">
        <v>0</v>
      </c>
    </row>
    <row r="44" ht="16" customHeight="true" s="1" customFormat="true">
      <c r="A44" s="156" t="e"/>
      <c r="B44" s="151" t="s">
        <v>723</v>
      </c>
      <c r="C44" s="108" t="s">
        <v>724</v>
      </c>
      <c r="D44" s="34" t="s">
        <v>59</v>
      </c>
      <c r="E44" s="78" t="n">
        <v>0</v>
      </c>
      <c r="F44" s="78" t="n">
        <v>0</v>
      </c>
    </row>
    <row r="45" ht="16" customHeight="true" s="1" customFormat="true">
      <c r="A45" s="156" t="e"/>
      <c r="B45" s="151" t="s">
        <v>725</v>
      </c>
      <c r="C45" s="108" t="s">
        <v>726</v>
      </c>
      <c r="D45" s="34" t="s">
        <v>59</v>
      </c>
      <c r="E45" s="78" t="n">
        <v>0</v>
      </c>
      <c r="F45" s="78" t="n">
        <v>0</v>
      </c>
    </row>
    <row r="46" ht="16" customHeight="true" s="1" customFormat="true">
      <c r="A46" s="156" t="e"/>
      <c r="B46" s="150" t="s">
        <v>727</v>
      </c>
      <c r="C46" s="106" t="s">
        <v>728</v>
      </c>
      <c r="D46" s="78" t="n">
        <v>0</v>
      </c>
      <c r="E46" s="78" t="n">
        <v>0</v>
      </c>
      <c r="F46" s="78" t="n">
        <v>0</v>
      </c>
    </row>
    <row r="47" ht="16" customHeight="true" s="1" customFormat="true"/>
    <row r="48" ht="13" customHeight="true">
      <c r="B48" s="6" t="s">
        <v>729</v>
      </c>
      <c r="C48" s="157" t="e"/>
      <c r="E48" s="157" t="e"/>
      <c r="F48" s="157" t="e"/>
    </row>
    <row r="49" ht="12" customHeight="true">
      <c r="C49" s="158" t="s">
        <v>730</v>
      </c>
      <c r="E49" s="159" t="s">
        <v>731</v>
      </c>
      <c r="F49" s="159" t="e"/>
    </row>
    <row r="50" ht="11" customHeight="true"/>
    <row r="51" ht="13" customHeight="true">
      <c r="B51" s="6" t="s">
        <v>732</v>
      </c>
      <c r="C51" s="160" t="e"/>
      <c r="E51" s="157" t="e"/>
      <c r="F51" s="157" t="e"/>
    </row>
    <row r="52" ht="12" customHeight="true">
      <c r="B52" s="161" t="s">
        <v>733</v>
      </c>
      <c r="C52" s="159" t="s">
        <v>730</v>
      </c>
      <c r="E52" s="159" t="s">
        <v>731</v>
      </c>
      <c r="F52" s="159" t="e"/>
    </row>
    <row r="53" ht="3" customHeight="true" s="1" customFormat="true"/>
    <row r="54" ht="16" customHeight="true">
      <c r="B54" s="162" t="s">
        <v>734</v>
      </c>
    </row>
    <row r="55" ht="11" customHeight="true"/>
    <row r="56" ht="11" customHeight="true"/>
    <row r="57" ht="11" customHeight="true"/>
    <row r="58" ht="11" customHeight="true"/>
    <row r="59" ht="11" customHeight="true"/>
    <row r="60" ht="11" customHeight="true"/>
    <row r="61" ht="11" customHeight="true"/>
    <row r="62" ht="11" customHeight="true"/>
    <row r="63" ht="11" customHeight="true"/>
    <row r="64" ht="11" customHeight="true"/>
    <row r="65" ht="11" customHeight="true"/>
    <row r="66" ht="11" customHeight="true"/>
    <row r="67" ht="11" customHeight="true"/>
    <row r="68" ht="11" customHeight="true"/>
    <row r="69" ht="11" customHeight="true"/>
    <row r="70" ht="11" customHeight="true"/>
    <row r="71" ht="11" customHeight="true"/>
    <row r="72" ht="11" customHeight="true"/>
    <row r="73" ht="11" customHeight="true"/>
    <row r="74" ht="11" customHeight="true"/>
  </sheetData>
  <mergeCells count="5">
    <mergeCell ref="B2:F2"/>
    <mergeCell ref="E48:F48"/>
    <mergeCell ref="E49:F49"/>
    <mergeCell ref="E51:F51"/>
    <mergeCell ref="E52:F5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